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a.hutt/Desktop/MCATO/"/>
    </mc:Choice>
  </mc:AlternateContent>
  <xr:revisionPtr revIDLastSave="0" documentId="8_{E534A0BA-7460-6449-AE05-8D3161B946C5}" xr6:coauthVersionLast="31" xr6:coauthVersionMax="31" xr10:uidLastSave="{00000000-0000-0000-0000-000000000000}"/>
  <bookViews>
    <workbookView xWindow="0" yWindow="460" windowWidth="15340" windowHeight="10600" xr2:uid="{9E150112-B25F-4312-A342-4C7880F61545}"/>
  </bookViews>
  <sheets>
    <sheet name="Revenu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94" i="1"/>
  <c r="D93" i="1"/>
  <c r="D92" i="1"/>
  <c r="D91" i="1"/>
  <c r="D90" i="1"/>
  <c r="D89" i="1"/>
  <c r="D88" i="1"/>
  <c r="D87" i="1"/>
  <c r="D86" i="1"/>
  <c r="C96" i="1"/>
  <c r="C84" i="1"/>
  <c r="D83" i="1"/>
  <c r="D82" i="1"/>
  <c r="D81" i="1"/>
  <c r="D37" i="1"/>
  <c r="D36" i="1"/>
  <c r="D35" i="1"/>
  <c r="D34" i="1"/>
  <c r="D33" i="1"/>
  <c r="D32" i="1"/>
  <c r="D68" i="1"/>
  <c r="D67" i="1"/>
  <c r="D66" i="1"/>
  <c r="D78" i="1"/>
  <c r="D77" i="1"/>
  <c r="D76" i="1"/>
  <c r="D75" i="1"/>
  <c r="D74" i="1"/>
  <c r="D73" i="1"/>
  <c r="D72" i="1"/>
  <c r="C79" i="1"/>
  <c r="C69" i="1"/>
  <c r="D54" i="1"/>
  <c r="C41" i="1"/>
  <c r="D40" i="1"/>
  <c r="D41" i="1" s="1"/>
  <c r="D29" i="1"/>
  <c r="D28" i="1"/>
  <c r="D27" i="1"/>
  <c r="D25" i="1"/>
  <c r="D24" i="1"/>
  <c r="D23" i="1"/>
  <c r="D22" i="1"/>
  <c r="D19" i="1"/>
  <c r="D18" i="1"/>
  <c r="D17" i="1"/>
  <c r="I16" i="1"/>
  <c r="D16" i="1"/>
  <c r="D15" i="1"/>
  <c r="D14" i="1"/>
  <c r="D13" i="1"/>
  <c r="D12" i="1"/>
  <c r="D11" i="1"/>
  <c r="D10" i="1"/>
  <c r="D9" i="1"/>
  <c r="D8" i="1"/>
  <c r="D5" i="1"/>
  <c r="D69" i="1" l="1"/>
  <c r="D96" i="1"/>
  <c r="D79" i="1"/>
  <c r="D48" i="1"/>
  <c r="D47" i="1"/>
  <c r="D4" i="1" l="1"/>
  <c r="D6" i="1" s="1"/>
  <c r="C6" i="1"/>
  <c r="D113" i="1" l="1"/>
  <c r="D49" i="1"/>
  <c r="D46" i="1"/>
  <c r="D45" i="1"/>
  <c r="D44" i="1"/>
  <c r="D20" i="1"/>
  <c r="D64" i="1"/>
  <c r="D106" i="1"/>
  <c r="D110" i="1"/>
  <c r="D117" i="1"/>
  <c r="C30" i="1"/>
  <c r="C38" i="1"/>
  <c r="C64" i="1"/>
  <c r="C106" i="1"/>
  <c r="C113" i="1"/>
  <c r="C117" i="1"/>
  <c r="C118" i="1" l="1"/>
  <c r="D50" i="1"/>
  <c r="D84" i="1"/>
  <c r="D38" i="1"/>
  <c r="D118" i="1" l="1"/>
  <c r="E118" i="1" s="1"/>
</calcChain>
</file>

<file path=xl/sharedStrings.xml><?xml version="1.0" encoding="utf-8"?>
<sst xmlns="http://schemas.openxmlformats.org/spreadsheetml/2006/main" count="171" uniqueCount="126">
  <si>
    <t>Budget 2020</t>
  </si>
  <si>
    <t>GENERAL FUND</t>
  </si>
  <si>
    <t>Real Estate Taxes- Current Year's Levy</t>
  </si>
  <si>
    <t>Total Real Estate Taxes</t>
  </si>
  <si>
    <t>Business Privilege Taxes- Current Year's Levy</t>
  </si>
  <si>
    <t>LST Tax- Current Year's Levy</t>
  </si>
  <si>
    <t>Amusement/Admissions Taxes- Current Year's Levy</t>
  </si>
  <si>
    <t>Total Licenses and Permits</t>
  </si>
  <si>
    <t>Total Fines and Restitutions</t>
  </si>
  <si>
    <t>Total Contributions and Donations</t>
  </si>
  <si>
    <t>Total Fund Transfers</t>
  </si>
  <si>
    <t>TAN Loan Proceeds</t>
  </si>
  <si>
    <t>Total Proceeds from Debt</t>
  </si>
  <si>
    <t>Total Refunds and Reimbursements</t>
  </si>
  <si>
    <t>Account No.</t>
  </si>
  <si>
    <t>Category</t>
  </si>
  <si>
    <t>Projected Loss</t>
  </si>
  <si>
    <t>of Revenue</t>
  </si>
  <si>
    <t>Comments</t>
  </si>
  <si>
    <t>Assumes there will be no parking enforcement for 90 days</t>
  </si>
  <si>
    <t>No Impact</t>
  </si>
  <si>
    <t>No impact</t>
  </si>
  <si>
    <t>Real Estate Taxes: 301</t>
  </si>
  <si>
    <t>Act 511 Taxes: 310</t>
  </si>
  <si>
    <t>Per Capita Taxes</t>
  </si>
  <si>
    <t>Real Estate Transfer Tax</t>
  </si>
  <si>
    <t>Earned Income Tax</t>
  </si>
  <si>
    <t>Mercantile Taxes-Current Year's Levy</t>
  </si>
  <si>
    <t>Mechanical Device-Current Year's Levy</t>
  </si>
  <si>
    <t>Licenses and Permits: 320</t>
  </si>
  <si>
    <t>Mercantile License</t>
  </si>
  <si>
    <t>Business Privilege License</t>
  </si>
  <si>
    <t>Amusements</t>
  </si>
  <si>
    <t>Generated from license/not Act 511</t>
  </si>
  <si>
    <t>Cable Television Franchise</t>
  </si>
  <si>
    <t>Transient Retailers</t>
  </si>
  <si>
    <t>Court-District Magistrate</t>
  </si>
  <si>
    <t>Vehicle Code Violations</t>
  </si>
  <si>
    <t>Violations of Ordinances, Statues, Etc</t>
  </si>
  <si>
    <t>State Police Fines</t>
  </si>
  <si>
    <t>Parking Violations</t>
  </si>
  <si>
    <t>331.XX</t>
  </si>
  <si>
    <t>Fines &amp; Restitutions:330</t>
  </si>
  <si>
    <t>Rent of Land</t>
  </si>
  <si>
    <t>Rent of Buildings</t>
  </si>
  <si>
    <t>Royalty from Natural Resources</t>
  </si>
  <si>
    <t>Royalties from Natural Gas</t>
  </si>
  <si>
    <t>Real Estate Taxes- Delinquent Tax Claim Bureau</t>
  </si>
  <si>
    <t>Payments in Lieu of Taxes</t>
  </si>
  <si>
    <t>Interest:         341</t>
  </si>
  <si>
    <t>Interest - Checking, Savings, CD</t>
  </si>
  <si>
    <t>Rent &amp; Royalty: 342</t>
  </si>
  <si>
    <t>Intergov't Revenues: 350</t>
  </si>
  <si>
    <t>Foreign Fire Insurance Premium Tax</t>
  </si>
  <si>
    <t>Local Share Assesment/Gaming Proceeds</t>
  </si>
  <si>
    <t>General Municipal Pension System State Aid</t>
  </si>
  <si>
    <t>355.xx</t>
  </si>
  <si>
    <t>Total Rent &amp; Royalty</t>
  </si>
  <si>
    <t>Total Interest</t>
  </si>
  <si>
    <t>Decrease in revenue = balance defecits that reduce interest</t>
  </si>
  <si>
    <t>Contract for Police Services</t>
  </si>
  <si>
    <t>Contract for Fire Services</t>
  </si>
  <si>
    <t>Contract for UCC and Code Enforcement</t>
  </si>
  <si>
    <t>Contract for Public Works</t>
  </si>
  <si>
    <t>358.xx</t>
  </si>
  <si>
    <t>Total Intergovernmental Revenues</t>
  </si>
  <si>
    <t>Zoning and SALDO Fees</t>
  </si>
  <si>
    <t>Hearing Fees</t>
  </si>
  <si>
    <t>Plan Review Fees</t>
  </si>
  <si>
    <t>321.xx</t>
  </si>
  <si>
    <t>310.xx</t>
  </si>
  <si>
    <t>342.xx</t>
  </si>
  <si>
    <t>Charges for Services: 361</t>
  </si>
  <si>
    <t>Public Safety: 362</t>
  </si>
  <si>
    <t>Total Charges for Services</t>
  </si>
  <si>
    <t>Security Alarm Monitoring Fee</t>
  </si>
  <si>
    <t>Protective Inspections &amp; UCC Fees</t>
  </si>
  <si>
    <t xml:space="preserve">Sewage Permits </t>
  </si>
  <si>
    <t>Building Permits, includes electric, plumbing</t>
  </si>
  <si>
    <t>Use &amp; Occupancy Permits</t>
  </si>
  <si>
    <t>362.xx</t>
  </si>
  <si>
    <t>Highways &amp; Streets: 363</t>
  </si>
  <si>
    <t>Parking-Permits, Meters, Lots, Facilities</t>
  </si>
  <si>
    <t>363.xx</t>
  </si>
  <si>
    <t>Total Highway &amp; Streets</t>
  </si>
  <si>
    <t>Culture-Recreation: 367</t>
  </si>
  <si>
    <t xml:space="preserve">Total Public Safety </t>
  </si>
  <si>
    <t xml:space="preserve">Total Act 511 Taxes </t>
  </si>
  <si>
    <t>Golf Fees</t>
  </si>
  <si>
    <t>Swimming Fees</t>
  </si>
  <si>
    <t>Playground Fees</t>
  </si>
  <si>
    <t>Park &amp; Recreation Concessions</t>
  </si>
  <si>
    <t>Pavilion Rental Fees</t>
  </si>
  <si>
    <t>367.xx</t>
  </si>
  <si>
    <t>Total Culture-Recreation</t>
  </si>
  <si>
    <t>Contributions &amp;Donations:387</t>
  </si>
  <si>
    <t>Donations</t>
  </si>
  <si>
    <t>387.xx</t>
  </si>
  <si>
    <t>Other Revenue</t>
  </si>
  <si>
    <t>Other Revenue: 389-391</t>
  </si>
  <si>
    <t>389.xx</t>
  </si>
  <si>
    <t>Sales of Fixed Assets (vehicles, equipment, etc.)</t>
  </si>
  <si>
    <t>Total Other Revenue</t>
  </si>
  <si>
    <t>Fund Transfers: 392</t>
  </si>
  <si>
    <t xml:space="preserve">Transfer from Liquid Fuels </t>
  </si>
  <si>
    <t>392.xx</t>
  </si>
  <si>
    <t xml:space="preserve">Refunds: 395 </t>
  </si>
  <si>
    <t>Short Term-Debt: 394</t>
  </si>
  <si>
    <t>Refund prior year expenses</t>
  </si>
  <si>
    <t>People who are out of work may be less likely to pay real estate taxes</t>
  </si>
  <si>
    <t xml:space="preserve"> </t>
  </si>
  <si>
    <t>Act 511 Taxes are based on Earnings - Assume a 25% reduction in business activity for 90 days</t>
  </si>
  <si>
    <t>The Township will collect 6% less Act 511 taxes by year end</t>
  </si>
  <si>
    <t>Township will experience a slight reduction - cable TV franchise fee should have no impact</t>
  </si>
  <si>
    <t>Enforcement will be reduced for 90 days</t>
  </si>
  <si>
    <t>It is possible that the state aid could be reduced - it is based on the state's collection of foreign fire insurance tax revenue - unit values could be lower</t>
  </si>
  <si>
    <t>Casinos are closed for 90 days.</t>
  </si>
  <si>
    <t>Possible reduction of state pension and fire aid</t>
  </si>
  <si>
    <t>Hearings are suspended for 90 days.</t>
  </si>
  <si>
    <t xml:space="preserve">The Fines revenue will experience a 25% reduction in annual revenue. </t>
  </si>
  <si>
    <t>Other Permits</t>
  </si>
  <si>
    <t>Some activities and gate receipts will be reduced - events canceled</t>
  </si>
  <si>
    <t>Could result in a 15% reduction</t>
  </si>
  <si>
    <t xml:space="preserve">It is possible that the state aid could be reduced - it is based on the state's collection of foreign fire insurance tax revenue  </t>
  </si>
  <si>
    <t>TOTAL POSSIBLE REVENUE LOSS</t>
  </si>
  <si>
    <t>** The Township could experience an 11% reduction in total revenue for a total of 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</si>
</sst>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3" fillId="3" borderId="2" xfId="0" applyNumberFormat="1" applyFont="1" applyFill="1" applyBorder="1"/>
    <xf numFmtId="5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1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5" fontId="2" fillId="2" borderId="1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/>
    <xf numFmtId="5" fontId="6" fillId="3" borderId="1" xfId="0" applyNumberFormat="1" applyFont="1" applyFill="1" applyBorder="1"/>
    <xf numFmtId="41" fontId="0" fillId="3" borderId="1" xfId="0" applyNumberFormat="1" applyFont="1" applyFill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41" fontId="6" fillId="3" borderId="1" xfId="0" applyNumberFormat="1" applyFont="1" applyFill="1" applyBorder="1"/>
    <xf numFmtId="41" fontId="0" fillId="0" borderId="1" xfId="0" applyNumberFormat="1" applyFont="1" applyBorder="1"/>
    <xf numFmtId="164" fontId="0" fillId="3" borderId="2" xfId="0" applyNumberFormat="1" applyFont="1" applyFill="1" applyBorder="1"/>
    <xf numFmtId="0" fontId="0" fillId="4" borderId="2" xfId="0" applyFont="1" applyFill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1" fontId="6" fillId="0" borderId="1" xfId="0" applyNumberFormat="1" applyFont="1" applyBorder="1"/>
    <xf numFmtId="0" fontId="0" fillId="0" borderId="6" xfId="0" applyFont="1" applyBorder="1"/>
    <xf numFmtId="164" fontId="3" fillId="0" borderId="6" xfId="0" applyNumberFormat="1" applyFont="1" applyBorder="1" applyAlignment="1">
      <alignment horizontal="right"/>
    </xf>
    <xf numFmtId="41" fontId="3" fillId="3" borderId="5" xfId="0" applyNumberFormat="1" applyFont="1" applyFill="1" applyBorder="1"/>
    <xf numFmtId="41" fontId="3" fillId="0" borderId="5" xfId="0" applyNumberFormat="1" applyFont="1" applyBorder="1"/>
    <xf numFmtId="0" fontId="0" fillId="0" borderId="0" xfId="0" applyFont="1"/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 applyBorder="1"/>
    <xf numFmtId="0" fontId="5" fillId="0" borderId="0" xfId="0" applyFont="1" applyBorder="1" applyAlignment="1">
      <alignment wrapText="1"/>
    </xf>
    <xf numFmtId="0" fontId="0" fillId="0" borderId="0" xfId="0" applyBorder="1"/>
    <xf numFmtId="0" fontId="0" fillId="3" borderId="8" xfId="0" applyFont="1" applyFill="1" applyBorder="1"/>
    <xf numFmtId="164" fontId="3" fillId="3" borderId="8" xfId="0" applyNumberFormat="1" applyFont="1" applyFill="1" applyBorder="1"/>
    <xf numFmtId="41" fontId="7" fillId="3" borderId="9" xfId="0" applyNumberFormat="1" applyFont="1" applyFill="1" applyBorder="1"/>
    <xf numFmtId="41" fontId="3" fillId="3" borderId="8" xfId="0" applyNumberFormat="1" applyFont="1" applyFill="1" applyBorder="1" applyAlignment="1">
      <alignment wrapText="1"/>
    </xf>
    <xf numFmtId="2" fontId="0" fillId="0" borderId="2" xfId="0" applyNumberFormat="1" applyFont="1" applyBorder="1" applyAlignment="1">
      <alignment horizontal="left"/>
    </xf>
    <xf numFmtId="0" fontId="3" fillId="3" borderId="2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3" borderId="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wrapText="1"/>
    </xf>
    <xf numFmtId="2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1" fontId="6" fillId="3" borderId="2" xfId="0" applyNumberFormat="1" applyFont="1" applyFill="1" applyBorder="1"/>
    <xf numFmtId="41" fontId="0" fillId="0" borderId="2" xfId="0" applyNumberFormat="1" applyFont="1" applyBorder="1"/>
    <xf numFmtId="41" fontId="7" fillId="3" borderId="5" xfId="0" applyNumberFormat="1" applyFont="1" applyFill="1" applyBorder="1"/>
    <xf numFmtId="2" fontId="0" fillId="0" borderId="4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1" fontId="6" fillId="3" borderId="4" xfId="0" applyNumberFormat="1" applyFont="1" applyFill="1" applyBorder="1"/>
    <xf numFmtId="41" fontId="0" fillId="0" borderId="4" xfId="0" applyNumberFormat="1" applyFont="1" applyBorder="1"/>
    <xf numFmtId="0" fontId="3" fillId="0" borderId="6" xfId="0" applyFont="1" applyBorder="1" applyAlignment="1">
      <alignment horizontal="right"/>
    </xf>
    <xf numFmtId="41" fontId="6" fillId="3" borderId="3" xfId="0" applyNumberFormat="1" applyFont="1" applyFill="1" applyBorder="1"/>
    <xf numFmtId="41" fontId="0" fillId="0" borderId="3" xfId="0" applyNumberFormat="1" applyFont="1" applyBorder="1"/>
    <xf numFmtId="41" fontId="7" fillId="0" borderId="5" xfId="0" applyNumberFormat="1" applyFont="1" applyBorder="1"/>
    <xf numFmtId="41" fontId="6" fillId="0" borderId="3" xfId="0" applyNumberFormat="1" applyFont="1" applyBorder="1"/>
    <xf numFmtId="41" fontId="3" fillId="3" borderId="5" xfId="1" applyNumberFormat="1" applyFont="1" applyFill="1" applyBorder="1"/>
    <xf numFmtId="0" fontId="3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0" fillId="0" borderId="11" xfId="0" applyFont="1" applyBorder="1"/>
    <xf numFmtId="164" fontId="3" fillId="0" borderId="11" xfId="0" applyNumberFormat="1" applyFont="1" applyBorder="1" applyAlignment="1">
      <alignment horizontal="right"/>
    </xf>
    <xf numFmtId="41" fontId="7" fillId="3" borderId="12" xfId="0" applyNumberFormat="1" applyFont="1" applyFill="1" applyBorder="1"/>
    <xf numFmtId="41" fontId="3" fillId="0" borderId="12" xfId="0" applyNumberFormat="1" applyFont="1" applyBorder="1"/>
    <xf numFmtId="0" fontId="5" fillId="0" borderId="11" xfId="0" applyFont="1" applyBorder="1" applyAlignment="1">
      <alignment wrapText="1"/>
    </xf>
    <xf numFmtId="0" fontId="0" fillId="5" borderId="0" xfId="0" applyFont="1" applyFill="1"/>
    <xf numFmtId="0" fontId="3" fillId="5" borderId="0" xfId="0" applyFont="1" applyFill="1"/>
    <xf numFmtId="0" fontId="0" fillId="5" borderId="0" xfId="0" applyFont="1" applyFill="1" applyBorder="1"/>
    <xf numFmtId="0" fontId="5" fillId="5" borderId="0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0641-EC87-4C2A-B710-49B962DB8289}">
  <dimension ref="A1:I609"/>
  <sheetViews>
    <sheetView tabSelected="1" topLeftCell="A104" workbookViewId="0">
      <selection activeCell="H115" sqref="H115"/>
    </sheetView>
  </sheetViews>
  <sheetFormatPr baseColWidth="10" defaultColWidth="8.83203125" defaultRowHeight="15" x14ac:dyDescent="0.2"/>
  <cols>
    <col min="1" max="1" width="15" style="26" customWidth="1"/>
    <col min="2" max="2" width="45" style="26" customWidth="1"/>
    <col min="3" max="3" width="14.6640625" style="26" customWidth="1"/>
    <col min="4" max="4" width="16.1640625" style="26" customWidth="1"/>
    <col min="5" max="5" width="33.5" style="8" customWidth="1"/>
  </cols>
  <sheetData>
    <row r="1" spans="1:9" x14ac:dyDescent="0.2">
      <c r="A1" s="3" t="s">
        <v>14</v>
      </c>
      <c r="B1" s="3" t="s">
        <v>15</v>
      </c>
      <c r="C1" s="2" t="s">
        <v>0</v>
      </c>
      <c r="D1" s="4" t="s">
        <v>16</v>
      </c>
      <c r="E1" s="5"/>
    </row>
    <row r="2" spans="1:9" x14ac:dyDescent="0.2">
      <c r="A2" s="3"/>
      <c r="B2" s="3"/>
      <c r="C2" s="9"/>
      <c r="D2" s="10" t="s">
        <v>17</v>
      </c>
      <c r="E2" s="6" t="s">
        <v>18</v>
      </c>
    </row>
    <row r="3" spans="1:9" ht="28.5" customHeight="1" x14ac:dyDescent="0.2">
      <c r="A3" s="38" t="s">
        <v>22</v>
      </c>
      <c r="B3" s="1" t="s">
        <v>1</v>
      </c>
      <c r="C3" s="12"/>
      <c r="D3" s="13"/>
      <c r="E3" s="7"/>
    </row>
    <row r="4" spans="1:9" ht="25" x14ac:dyDescent="0.2">
      <c r="A4" s="37">
        <v>301.10000000000002</v>
      </c>
      <c r="B4" s="15" t="s">
        <v>2</v>
      </c>
      <c r="C4" s="16">
        <v>0</v>
      </c>
      <c r="D4" s="17">
        <f>0.85*C4</f>
        <v>0</v>
      </c>
      <c r="E4" s="8" t="s">
        <v>109</v>
      </c>
    </row>
    <row r="5" spans="1:9" ht="26" thickBot="1" x14ac:dyDescent="0.25">
      <c r="A5" s="49">
        <v>301.3</v>
      </c>
      <c r="B5" s="50" t="s">
        <v>47</v>
      </c>
      <c r="C5" s="54">
        <v>0</v>
      </c>
      <c r="D5" s="55">
        <f>0.85*C5</f>
        <v>0</v>
      </c>
      <c r="E5" s="28" t="s">
        <v>109</v>
      </c>
    </row>
    <row r="6" spans="1:9" ht="16" thickTop="1" x14ac:dyDescent="0.2">
      <c r="A6" s="22"/>
      <c r="B6" s="53" t="s">
        <v>3</v>
      </c>
      <c r="C6" s="48">
        <f>SUM(C4:C5)</f>
        <v>0</v>
      </c>
      <c r="D6" s="25">
        <f>SUM(D4:D5)</f>
        <v>0</v>
      </c>
      <c r="E6" s="27" t="s">
        <v>122</v>
      </c>
      <c r="G6" t="s">
        <v>110</v>
      </c>
    </row>
    <row r="7" spans="1:9" ht="28.5" customHeight="1" x14ac:dyDescent="0.2">
      <c r="A7" s="38" t="s">
        <v>23</v>
      </c>
      <c r="B7" s="18"/>
      <c r="C7" s="12"/>
      <c r="D7" s="13"/>
      <c r="E7" s="7"/>
    </row>
    <row r="8" spans="1:9" ht="39.75" customHeight="1" x14ac:dyDescent="0.2">
      <c r="A8" s="37">
        <v>310</v>
      </c>
      <c r="B8" s="15" t="s">
        <v>24</v>
      </c>
      <c r="C8" s="16">
        <v>0</v>
      </c>
      <c r="D8" s="17">
        <f>C8-(C8/12*3*0.25)</f>
        <v>0</v>
      </c>
      <c r="E8" s="8" t="s">
        <v>111</v>
      </c>
    </row>
    <row r="9" spans="1:9" x14ac:dyDescent="0.2">
      <c r="A9" s="37">
        <v>310.10000000000002</v>
      </c>
      <c r="B9" s="15" t="s">
        <v>25</v>
      </c>
      <c r="C9" s="16">
        <v>0</v>
      </c>
      <c r="D9" s="17">
        <f t="shared" ref="D9:D19" si="0">C9-(C9/12*3*0.25)</f>
        <v>0</v>
      </c>
      <c r="G9" t="s">
        <v>110</v>
      </c>
    </row>
    <row r="10" spans="1:9" x14ac:dyDescent="0.2">
      <c r="A10" s="37">
        <v>310.2</v>
      </c>
      <c r="B10" s="15" t="s">
        <v>26</v>
      </c>
      <c r="C10" s="16">
        <v>0</v>
      </c>
      <c r="D10" s="17">
        <f t="shared" si="0"/>
        <v>0</v>
      </c>
    </row>
    <row r="11" spans="1:9" x14ac:dyDescent="0.2">
      <c r="A11" s="37">
        <v>310.31</v>
      </c>
      <c r="B11" s="15" t="s">
        <v>27</v>
      </c>
      <c r="C11" s="16">
        <v>0</v>
      </c>
      <c r="D11" s="17">
        <f t="shared" si="0"/>
        <v>0</v>
      </c>
    </row>
    <row r="12" spans="1:9" x14ac:dyDescent="0.2">
      <c r="A12" s="37">
        <v>310.36</v>
      </c>
      <c r="B12" s="15" t="s">
        <v>4</v>
      </c>
      <c r="C12" s="16">
        <v>0</v>
      </c>
      <c r="D12" s="17">
        <f t="shared" si="0"/>
        <v>0</v>
      </c>
    </row>
    <row r="13" spans="1:9" x14ac:dyDescent="0.2">
      <c r="A13" s="39">
        <v>310.51</v>
      </c>
      <c r="B13" s="19" t="s">
        <v>5</v>
      </c>
      <c r="C13" s="16">
        <v>0</v>
      </c>
      <c r="D13" s="17">
        <f t="shared" si="0"/>
        <v>0</v>
      </c>
    </row>
    <row r="14" spans="1:9" x14ac:dyDescent="0.2">
      <c r="A14" s="37">
        <v>310.60000000000002</v>
      </c>
      <c r="B14" s="15" t="s">
        <v>6</v>
      </c>
      <c r="C14" s="16">
        <v>0</v>
      </c>
      <c r="D14" s="17">
        <f t="shared" si="0"/>
        <v>0</v>
      </c>
    </row>
    <row r="15" spans="1:9" x14ac:dyDescent="0.2">
      <c r="A15" s="37">
        <v>310.70999999999998</v>
      </c>
      <c r="B15" s="15" t="s">
        <v>28</v>
      </c>
      <c r="C15" s="16">
        <v>0</v>
      </c>
      <c r="D15" s="17">
        <f t="shared" si="0"/>
        <v>0</v>
      </c>
    </row>
    <row r="16" spans="1:9" x14ac:dyDescent="0.2">
      <c r="A16" s="37" t="s">
        <v>70</v>
      </c>
      <c r="B16" s="15"/>
      <c r="C16" s="16">
        <v>0</v>
      </c>
      <c r="D16" s="17">
        <f t="shared" si="0"/>
        <v>0</v>
      </c>
      <c r="I16" s="17">
        <f>H16-(H16/12*3*0.25)</f>
        <v>0</v>
      </c>
    </row>
    <row r="17" spans="1:7" x14ac:dyDescent="0.2">
      <c r="A17" s="37" t="s">
        <v>70</v>
      </c>
      <c r="B17" s="15"/>
      <c r="C17" s="16">
        <v>0</v>
      </c>
      <c r="D17" s="17">
        <f t="shared" si="0"/>
        <v>0</v>
      </c>
    </row>
    <row r="18" spans="1:7" x14ac:dyDescent="0.2">
      <c r="A18" s="37" t="s">
        <v>70</v>
      </c>
      <c r="B18" s="15"/>
      <c r="C18" s="16">
        <v>0</v>
      </c>
      <c r="D18" s="17">
        <f t="shared" si="0"/>
        <v>0</v>
      </c>
    </row>
    <row r="19" spans="1:7" ht="16" thickBot="1" x14ac:dyDescent="0.25">
      <c r="A19" s="49" t="s">
        <v>70</v>
      </c>
      <c r="B19" s="50"/>
      <c r="C19" s="54">
        <v>0</v>
      </c>
      <c r="D19" s="55">
        <f t="shared" si="0"/>
        <v>0</v>
      </c>
      <c r="E19" s="28"/>
    </row>
    <row r="20" spans="1:7" ht="26" thickTop="1" x14ac:dyDescent="0.2">
      <c r="A20" s="22"/>
      <c r="B20" s="53" t="s">
        <v>87</v>
      </c>
      <c r="C20" s="48"/>
      <c r="D20" s="25">
        <f>SUM(D8:D19)</f>
        <v>0</v>
      </c>
      <c r="E20" s="27" t="s">
        <v>112</v>
      </c>
      <c r="G20" t="s">
        <v>110</v>
      </c>
    </row>
    <row r="21" spans="1:7" ht="28.5" customHeight="1" x14ac:dyDescent="0.2">
      <c r="A21" s="41" t="s">
        <v>29</v>
      </c>
      <c r="B21" s="40"/>
      <c r="C21" s="12"/>
      <c r="D21" s="13"/>
      <c r="E21" s="7"/>
    </row>
    <row r="22" spans="1:7" x14ac:dyDescent="0.2">
      <c r="A22" s="37">
        <v>321.39999999999998</v>
      </c>
      <c r="B22" s="15" t="s">
        <v>30</v>
      </c>
      <c r="C22" s="16">
        <v>0</v>
      </c>
      <c r="D22" s="17">
        <f t="shared" ref="D22:D29" si="1">C22-(C22/12*3*0.25)</f>
        <v>0</v>
      </c>
    </row>
    <row r="23" spans="1:7" x14ac:dyDescent="0.2">
      <c r="A23" s="37">
        <v>321.45</v>
      </c>
      <c r="B23" s="15" t="s">
        <v>31</v>
      </c>
      <c r="C23" s="16">
        <v>0</v>
      </c>
      <c r="D23" s="17">
        <f t="shared" si="1"/>
        <v>0</v>
      </c>
    </row>
    <row r="24" spans="1:7" x14ac:dyDescent="0.2">
      <c r="A24" s="37">
        <v>321.61</v>
      </c>
      <c r="B24" s="15" t="s">
        <v>35</v>
      </c>
      <c r="C24" s="16">
        <v>0</v>
      </c>
      <c r="D24" s="17">
        <f t="shared" si="1"/>
        <v>0</v>
      </c>
    </row>
    <row r="25" spans="1:7" x14ac:dyDescent="0.2">
      <c r="A25" s="37">
        <v>321.7</v>
      </c>
      <c r="B25" s="15" t="s">
        <v>32</v>
      </c>
      <c r="C25" s="16">
        <v>0</v>
      </c>
      <c r="D25" s="17">
        <f t="shared" si="1"/>
        <v>0</v>
      </c>
      <c r="E25" s="8" t="s">
        <v>33</v>
      </c>
    </row>
    <row r="26" spans="1:7" x14ac:dyDescent="0.2">
      <c r="A26" s="37">
        <v>321.8</v>
      </c>
      <c r="B26" s="15" t="s">
        <v>34</v>
      </c>
      <c r="C26" s="16">
        <v>0</v>
      </c>
      <c r="D26" s="17">
        <v>0</v>
      </c>
      <c r="E26" s="8" t="s">
        <v>20</v>
      </c>
    </row>
    <row r="27" spans="1:7" x14ac:dyDescent="0.2">
      <c r="A27" s="37" t="s">
        <v>69</v>
      </c>
      <c r="B27" s="15"/>
      <c r="C27" s="16">
        <v>0</v>
      </c>
      <c r="D27" s="17">
        <f t="shared" si="1"/>
        <v>0</v>
      </c>
    </row>
    <row r="28" spans="1:7" x14ac:dyDescent="0.2">
      <c r="A28" s="37" t="s">
        <v>69</v>
      </c>
      <c r="B28" s="15"/>
      <c r="C28" s="16">
        <v>0</v>
      </c>
      <c r="D28" s="17">
        <f t="shared" si="1"/>
        <v>0</v>
      </c>
    </row>
    <row r="29" spans="1:7" ht="16" thickBot="1" x14ac:dyDescent="0.25">
      <c r="A29" s="49" t="s">
        <v>69</v>
      </c>
      <c r="B29" s="50"/>
      <c r="C29" s="54">
        <v>0</v>
      </c>
      <c r="D29" s="55">
        <f t="shared" si="1"/>
        <v>0</v>
      </c>
      <c r="E29" s="28"/>
    </row>
    <row r="30" spans="1:7" ht="26" thickTop="1" x14ac:dyDescent="0.2">
      <c r="A30" s="22"/>
      <c r="B30" s="23" t="s">
        <v>7</v>
      </c>
      <c r="C30" s="48">
        <f>SUM(C22:C29)</f>
        <v>0</v>
      </c>
      <c r="D30" s="25">
        <v>0</v>
      </c>
      <c r="E30" s="27" t="s">
        <v>113</v>
      </c>
      <c r="G30" t="s">
        <v>110</v>
      </c>
    </row>
    <row r="31" spans="1:7" ht="28.5" customHeight="1" x14ac:dyDescent="0.2">
      <c r="A31" s="38" t="s">
        <v>42</v>
      </c>
      <c r="B31" s="18"/>
      <c r="C31" s="12"/>
      <c r="D31" s="13"/>
      <c r="E31" s="7"/>
    </row>
    <row r="32" spans="1:7" ht="18" customHeight="1" x14ac:dyDescent="0.2">
      <c r="A32" s="37">
        <v>331.1</v>
      </c>
      <c r="B32" s="15" t="s">
        <v>36</v>
      </c>
      <c r="C32" s="16">
        <v>0</v>
      </c>
      <c r="D32" s="17">
        <f>C32*0.75</f>
        <v>0</v>
      </c>
      <c r="E32" s="8" t="s">
        <v>114</v>
      </c>
    </row>
    <row r="33" spans="1:7" ht="14.25" customHeight="1" x14ac:dyDescent="0.2">
      <c r="A33" s="37">
        <v>331.11</v>
      </c>
      <c r="B33" s="15" t="s">
        <v>37</v>
      </c>
      <c r="C33" s="16">
        <v>0</v>
      </c>
      <c r="D33" s="17">
        <f t="shared" ref="D33:D37" si="2">C33*0.75</f>
        <v>0</v>
      </c>
      <c r="E33" s="8" t="s">
        <v>114</v>
      </c>
    </row>
    <row r="34" spans="1:7" ht="16.5" customHeight="1" x14ac:dyDescent="0.2">
      <c r="A34" s="37">
        <v>331.12</v>
      </c>
      <c r="B34" s="15" t="s">
        <v>38</v>
      </c>
      <c r="C34" s="16">
        <v>0</v>
      </c>
      <c r="D34" s="17">
        <f t="shared" si="2"/>
        <v>0</v>
      </c>
      <c r="E34" s="8" t="s">
        <v>114</v>
      </c>
    </row>
    <row r="35" spans="1:7" ht="17.25" customHeight="1" x14ac:dyDescent="0.2">
      <c r="A35" s="37">
        <v>331.13</v>
      </c>
      <c r="B35" s="15" t="s">
        <v>39</v>
      </c>
      <c r="C35" s="16">
        <v>0</v>
      </c>
      <c r="D35" s="17">
        <f t="shared" si="2"/>
        <v>0</v>
      </c>
      <c r="E35" s="8" t="s">
        <v>114</v>
      </c>
    </row>
    <row r="36" spans="1:7" ht="17.25" customHeight="1" x14ac:dyDescent="0.2">
      <c r="A36" s="37">
        <v>331.14</v>
      </c>
      <c r="B36" s="15" t="s">
        <v>40</v>
      </c>
      <c r="C36" s="16">
        <v>0</v>
      </c>
      <c r="D36" s="17">
        <f t="shared" si="2"/>
        <v>0</v>
      </c>
      <c r="E36" s="8" t="s">
        <v>114</v>
      </c>
    </row>
    <row r="37" spans="1:7" ht="15.75" customHeight="1" thickBot="1" x14ac:dyDescent="0.25">
      <c r="A37" s="49" t="s">
        <v>41</v>
      </c>
      <c r="B37" s="50"/>
      <c r="C37" s="54">
        <v>0</v>
      </c>
      <c r="D37" s="55">
        <f t="shared" si="2"/>
        <v>0</v>
      </c>
      <c r="E37" s="28" t="s">
        <v>110</v>
      </c>
    </row>
    <row r="38" spans="1:7" ht="26" thickTop="1" x14ac:dyDescent="0.2">
      <c r="A38" s="22"/>
      <c r="B38" s="23" t="s">
        <v>8</v>
      </c>
      <c r="C38" s="48">
        <f>SUM(C32:C37)</f>
        <v>0</v>
      </c>
      <c r="D38" s="25">
        <f>SUM(D32:D37)</f>
        <v>0</v>
      </c>
      <c r="E38" s="27" t="s">
        <v>119</v>
      </c>
      <c r="G38" t="s">
        <v>110</v>
      </c>
    </row>
    <row r="39" spans="1:7" ht="28.5" customHeight="1" x14ac:dyDescent="0.2">
      <c r="A39" s="38" t="s">
        <v>49</v>
      </c>
      <c r="B39" s="18"/>
      <c r="C39" s="12"/>
      <c r="D39" s="13"/>
      <c r="E39" s="7"/>
    </row>
    <row r="40" spans="1:7" ht="16" thickBot="1" x14ac:dyDescent="0.25">
      <c r="A40" s="49">
        <v>341.01</v>
      </c>
      <c r="B40" s="50" t="s">
        <v>50</v>
      </c>
      <c r="C40" s="54">
        <v>0</v>
      </c>
      <c r="D40" s="55">
        <f t="shared" ref="D40" si="3">C40-(C40/12*3*0.25)</f>
        <v>0</v>
      </c>
      <c r="E40" s="28"/>
    </row>
    <row r="41" spans="1:7" ht="26" thickTop="1" x14ac:dyDescent="0.2">
      <c r="A41" s="22"/>
      <c r="B41" s="23" t="s">
        <v>58</v>
      </c>
      <c r="C41" s="48">
        <f>SUM(C40)</f>
        <v>0</v>
      </c>
      <c r="D41" s="56">
        <f>SUM(D40)</f>
        <v>0</v>
      </c>
      <c r="E41" s="27" t="s">
        <v>59</v>
      </c>
    </row>
    <row r="42" spans="1:7" ht="30" x14ac:dyDescent="0.2">
      <c r="A42" s="38" t="s">
        <v>51</v>
      </c>
      <c r="B42" s="18"/>
      <c r="C42" s="12"/>
      <c r="D42" s="13"/>
      <c r="E42" s="7"/>
    </row>
    <row r="43" spans="1:7" x14ac:dyDescent="0.2">
      <c r="A43" s="37">
        <v>342.1</v>
      </c>
      <c r="B43" s="15" t="s">
        <v>43</v>
      </c>
      <c r="C43" s="16">
        <v>0</v>
      </c>
      <c r="D43" s="17">
        <v>0</v>
      </c>
      <c r="E43" s="8" t="s">
        <v>20</v>
      </c>
    </row>
    <row r="44" spans="1:7" x14ac:dyDescent="0.2">
      <c r="A44" s="37">
        <v>342.2</v>
      </c>
      <c r="B44" s="15" t="s">
        <v>44</v>
      </c>
      <c r="C44" s="16">
        <v>0</v>
      </c>
      <c r="D44" s="21">
        <f t="shared" ref="D44:D49" si="4">C44*0.81</f>
        <v>0</v>
      </c>
    </row>
    <row r="45" spans="1:7" x14ac:dyDescent="0.2">
      <c r="A45" s="37">
        <v>342.5</v>
      </c>
      <c r="B45" s="15" t="s">
        <v>45</v>
      </c>
      <c r="C45" s="16">
        <v>0</v>
      </c>
      <c r="D45" s="21">
        <f t="shared" si="4"/>
        <v>0</v>
      </c>
    </row>
    <row r="46" spans="1:7" x14ac:dyDescent="0.2">
      <c r="A46" s="37">
        <v>342.51</v>
      </c>
      <c r="B46" s="15" t="s">
        <v>46</v>
      </c>
      <c r="C46" s="16">
        <v>0</v>
      </c>
      <c r="D46" s="21">
        <f t="shared" si="4"/>
        <v>0</v>
      </c>
    </row>
    <row r="47" spans="1:7" x14ac:dyDescent="0.2">
      <c r="A47" s="37" t="s">
        <v>71</v>
      </c>
      <c r="B47" s="15"/>
      <c r="C47" s="16">
        <v>0</v>
      </c>
      <c r="D47" s="21">
        <f t="shared" si="4"/>
        <v>0</v>
      </c>
    </row>
    <row r="48" spans="1:7" x14ac:dyDescent="0.2">
      <c r="A48" s="37" t="s">
        <v>71</v>
      </c>
      <c r="B48" s="15"/>
      <c r="C48" s="16">
        <v>0</v>
      </c>
      <c r="D48" s="21">
        <f t="shared" si="4"/>
        <v>0</v>
      </c>
    </row>
    <row r="49" spans="1:5" ht="16" thickBot="1" x14ac:dyDescent="0.25">
      <c r="A49" s="49" t="s">
        <v>71</v>
      </c>
      <c r="B49" s="50"/>
      <c r="C49" s="54">
        <v>0</v>
      </c>
      <c r="D49" s="57">
        <f t="shared" si="4"/>
        <v>0</v>
      </c>
      <c r="E49" s="28"/>
    </row>
    <row r="50" spans="1:5" ht="16" thickTop="1" x14ac:dyDescent="0.2">
      <c r="A50" s="22"/>
      <c r="B50" s="23" t="s">
        <v>57</v>
      </c>
      <c r="C50" s="48">
        <v>0</v>
      </c>
      <c r="D50" s="56">
        <f>SUM(D43:D49)</f>
        <v>0</v>
      </c>
      <c r="E50" s="27" t="s">
        <v>20</v>
      </c>
    </row>
    <row r="51" spans="1:5" ht="30" x14ac:dyDescent="0.2">
      <c r="A51" s="38" t="s">
        <v>52</v>
      </c>
      <c r="B51" s="18"/>
      <c r="C51" s="12"/>
      <c r="D51" s="13"/>
      <c r="E51" s="7"/>
    </row>
    <row r="52" spans="1:5" ht="37" x14ac:dyDescent="0.2">
      <c r="A52" s="37">
        <v>355.05</v>
      </c>
      <c r="B52" s="42" t="s">
        <v>55</v>
      </c>
      <c r="C52" s="16">
        <v>0</v>
      </c>
      <c r="D52" s="17">
        <v>0</v>
      </c>
      <c r="E52" s="8" t="s">
        <v>115</v>
      </c>
    </row>
    <row r="53" spans="1:5" ht="37" x14ac:dyDescent="0.2">
      <c r="A53" s="37">
        <v>355.07</v>
      </c>
      <c r="B53" s="15" t="s">
        <v>53</v>
      </c>
      <c r="C53" s="16">
        <v>0</v>
      </c>
      <c r="D53" s="17">
        <v>0</v>
      </c>
      <c r="E53" s="8" t="s">
        <v>123</v>
      </c>
    </row>
    <row r="54" spans="1:5" x14ac:dyDescent="0.2">
      <c r="A54" s="37">
        <v>355.08</v>
      </c>
      <c r="B54" s="15" t="s">
        <v>54</v>
      </c>
      <c r="C54" s="16">
        <v>0</v>
      </c>
      <c r="D54" s="17">
        <f t="shared" ref="D54" si="5">C54-(C54/12*3*0.25)</f>
        <v>0</v>
      </c>
      <c r="E54" s="8" t="s">
        <v>116</v>
      </c>
    </row>
    <row r="55" spans="1:5" x14ac:dyDescent="0.2">
      <c r="A55" s="37" t="s">
        <v>56</v>
      </c>
      <c r="B55" s="15"/>
      <c r="C55" s="16">
        <v>0</v>
      </c>
      <c r="D55" s="17"/>
    </row>
    <row r="56" spans="1:5" x14ac:dyDescent="0.2">
      <c r="A56" s="37" t="s">
        <v>56</v>
      </c>
      <c r="B56" s="15"/>
      <c r="C56" s="16">
        <v>0</v>
      </c>
      <c r="D56" s="17"/>
    </row>
    <row r="57" spans="1:5" x14ac:dyDescent="0.2">
      <c r="A57" s="37">
        <v>358.1</v>
      </c>
      <c r="B57" s="15" t="s">
        <v>60</v>
      </c>
      <c r="C57" s="16">
        <v>0</v>
      </c>
      <c r="D57" s="17">
        <v>0</v>
      </c>
      <c r="E57" s="8" t="s">
        <v>20</v>
      </c>
    </row>
    <row r="58" spans="1:5" x14ac:dyDescent="0.2">
      <c r="A58" s="37">
        <v>358.11</v>
      </c>
      <c r="B58" s="15" t="s">
        <v>61</v>
      </c>
      <c r="C58" s="16">
        <v>0</v>
      </c>
      <c r="D58" s="17"/>
    </row>
    <row r="59" spans="1:5" x14ac:dyDescent="0.2">
      <c r="A59" s="37">
        <v>358.13</v>
      </c>
      <c r="B59" s="15" t="s">
        <v>62</v>
      </c>
      <c r="C59" s="16">
        <v>0</v>
      </c>
      <c r="D59" s="17"/>
    </row>
    <row r="60" spans="1:5" x14ac:dyDescent="0.2">
      <c r="A60" s="44">
        <v>358.3</v>
      </c>
      <c r="B60" s="45" t="s">
        <v>63</v>
      </c>
      <c r="C60" s="46">
        <v>0</v>
      </c>
      <c r="D60" s="47"/>
    </row>
    <row r="61" spans="1:5" x14ac:dyDescent="0.2">
      <c r="A61" s="44" t="s">
        <v>64</v>
      </c>
      <c r="B61" s="45"/>
      <c r="C61" s="46">
        <v>0</v>
      </c>
      <c r="D61" s="47"/>
    </row>
    <row r="62" spans="1:5" x14ac:dyDescent="0.2">
      <c r="A62" s="44" t="s">
        <v>64</v>
      </c>
      <c r="B62" s="45"/>
      <c r="C62" s="46">
        <v>0</v>
      </c>
      <c r="D62" s="47"/>
    </row>
    <row r="63" spans="1:5" ht="16" thickBot="1" x14ac:dyDescent="0.25">
      <c r="A63" s="49">
        <v>359</v>
      </c>
      <c r="B63" s="50" t="s">
        <v>48</v>
      </c>
      <c r="C63" s="51">
        <v>0</v>
      </c>
      <c r="D63" s="52">
        <v>0</v>
      </c>
      <c r="E63" s="28" t="s">
        <v>20</v>
      </c>
    </row>
    <row r="64" spans="1:5" ht="16" thickTop="1" x14ac:dyDescent="0.2">
      <c r="A64" s="22"/>
      <c r="B64" s="23" t="s">
        <v>65</v>
      </c>
      <c r="C64" s="48">
        <f>SUM(C52:C54)</f>
        <v>0</v>
      </c>
      <c r="D64" s="25">
        <f>SUM(D52:D54)</f>
        <v>0</v>
      </c>
      <c r="E64" s="27" t="s">
        <v>117</v>
      </c>
    </row>
    <row r="65" spans="1:7" ht="28.5" customHeight="1" x14ac:dyDescent="0.2">
      <c r="A65" s="38" t="s">
        <v>72</v>
      </c>
      <c r="B65" s="18"/>
      <c r="C65" s="12"/>
      <c r="D65" s="13"/>
      <c r="E65" s="7"/>
    </row>
    <row r="66" spans="1:7" x14ac:dyDescent="0.2">
      <c r="A66" s="37">
        <v>361.3</v>
      </c>
      <c r="B66" s="15" t="s">
        <v>66</v>
      </c>
      <c r="C66" s="16">
        <v>0</v>
      </c>
      <c r="D66" s="17">
        <f t="shared" ref="D66:D68" si="6">C66*0.75</f>
        <v>0</v>
      </c>
    </row>
    <row r="67" spans="1:7" x14ac:dyDescent="0.2">
      <c r="A67" s="37">
        <v>361.34</v>
      </c>
      <c r="B67" s="15" t="s">
        <v>67</v>
      </c>
      <c r="C67" s="16">
        <v>0</v>
      </c>
      <c r="D67" s="17">
        <f t="shared" si="6"/>
        <v>0</v>
      </c>
    </row>
    <row r="68" spans="1:7" ht="16" thickBot="1" x14ac:dyDescent="0.25">
      <c r="A68" s="49">
        <v>361.4</v>
      </c>
      <c r="B68" s="50" t="s">
        <v>68</v>
      </c>
      <c r="C68" s="54">
        <v>0</v>
      </c>
      <c r="D68" s="55">
        <f t="shared" si="6"/>
        <v>0</v>
      </c>
      <c r="E68" s="28"/>
    </row>
    <row r="69" spans="1:7" ht="16" thickTop="1" x14ac:dyDescent="0.2">
      <c r="A69" s="22"/>
      <c r="B69" s="53" t="s">
        <v>74</v>
      </c>
      <c r="C69" s="58">
        <f>SUM(C66:C68)</f>
        <v>0</v>
      </c>
      <c r="D69" s="25">
        <f>SUM(D66:D68)</f>
        <v>0</v>
      </c>
      <c r="E69" s="27" t="s">
        <v>118</v>
      </c>
    </row>
    <row r="70" spans="1:7" ht="28.5" customHeight="1" x14ac:dyDescent="0.2">
      <c r="A70" s="38" t="s">
        <v>73</v>
      </c>
      <c r="B70" s="18"/>
      <c r="C70" s="12"/>
      <c r="D70" s="13"/>
      <c r="E70" s="7"/>
    </row>
    <row r="71" spans="1:7" x14ac:dyDescent="0.2">
      <c r="A71" s="37">
        <v>362.13</v>
      </c>
      <c r="B71" s="15" t="s">
        <v>75</v>
      </c>
      <c r="C71" s="16">
        <v>0</v>
      </c>
      <c r="D71" s="17">
        <v>0</v>
      </c>
      <c r="E71" s="8" t="s">
        <v>20</v>
      </c>
    </row>
    <row r="72" spans="1:7" ht="15.75" customHeight="1" x14ac:dyDescent="0.2">
      <c r="A72" s="37">
        <v>362.4</v>
      </c>
      <c r="B72" s="15" t="s">
        <v>76</v>
      </c>
      <c r="C72" s="16">
        <v>0</v>
      </c>
      <c r="D72" s="17">
        <f>C72*0.75</f>
        <v>0</v>
      </c>
      <c r="E72" s="8" t="s">
        <v>114</v>
      </c>
    </row>
    <row r="73" spans="1:7" ht="16.5" customHeight="1" x14ac:dyDescent="0.2">
      <c r="A73" s="37">
        <v>362.41</v>
      </c>
      <c r="B73" s="15" t="s">
        <v>78</v>
      </c>
      <c r="C73" s="16">
        <v>0</v>
      </c>
      <c r="D73" s="17">
        <f t="shared" ref="D73:D78" si="7">C73*0.75</f>
        <v>0</v>
      </c>
      <c r="E73" s="8" t="s">
        <v>114</v>
      </c>
    </row>
    <row r="74" spans="1:7" ht="15" customHeight="1" x14ac:dyDescent="0.2">
      <c r="A74" s="37">
        <v>362.44</v>
      </c>
      <c r="B74" s="15" t="s">
        <v>77</v>
      </c>
      <c r="C74" s="16">
        <v>0</v>
      </c>
      <c r="D74" s="17">
        <f t="shared" si="7"/>
        <v>0</v>
      </c>
      <c r="E74" s="8" t="s">
        <v>114</v>
      </c>
      <c r="G74" t="s">
        <v>110</v>
      </c>
    </row>
    <row r="75" spans="1:7" ht="16.5" customHeight="1" x14ac:dyDescent="0.2">
      <c r="A75" s="37">
        <v>362.45</v>
      </c>
      <c r="B75" s="15" t="s">
        <v>79</v>
      </c>
      <c r="C75" s="16">
        <v>0</v>
      </c>
      <c r="D75" s="17">
        <f t="shared" si="7"/>
        <v>0</v>
      </c>
      <c r="E75" s="8" t="s">
        <v>114</v>
      </c>
    </row>
    <row r="76" spans="1:7" ht="16.5" customHeight="1" x14ac:dyDescent="0.2">
      <c r="A76" s="37" t="s">
        <v>80</v>
      </c>
      <c r="B76" s="15" t="s">
        <v>120</v>
      </c>
      <c r="C76" s="16">
        <v>0</v>
      </c>
      <c r="D76" s="17">
        <f t="shared" si="7"/>
        <v>0</v>
      </c>
      <c r="E76" s="8" t="s">
        <v>114</v>
      </c>
    </row>
    <row r="77" spans="1:7" x14ac:dyDescent="0.2">
      <c r="A77" s="37" t="s">
        <v>80</v>
      </c>
      <c r="B77" s="15"/>
      <c r="C77" s="16">
        <v>0</v>
      </c>
      <c r="D77" s="17">
        <f t="shared" si="7"/>
        <v>0</v>
      </c>
    </row>
    <row r="78" spans="1:7" ht="16" thickBot="1" x14ac:dyDescent="0.25">
      <c r="A78" s="49" t="s">
        <v>80</v>
      </c>
      <c r="B78" s="50"/>
      <c r="C78" s="54">
        <v>0</v>
      </c>
      <c r="D78" s="55">
        <f t="shared" si="7"/>
        <v>0</v>
      </c>
      <c r="E78" s="28"/>
    </row>
    <row r="79" spans="1:7" ht="16" thickTop="1" x14ac:dyDescent="0.2">
      <c r="A79" s="22"/>
      <c r="B79" s="53" t="s">
        <v>86</v>
      </c>
      <c r="C79" s="58">
        <f>SUM(C71:C78)</f>
        <v>0</v>
      </c>
      <c r="D79" s="25">
        <f>SUM(D71:D78)</f>
        <v>0</v>
      </c>
      <c r="E79" s="27" t="s">
        <v>114</v>
      </c>
    </row>
    <row r="80" spans="1:7" ht="28.5" customHeight="1" x14ac:dyDescent="0.2">
      <c r="A80" s="43" t="s">
        <v>81</v>
      </c>
      <c r="B80" s="1"/>
      <c r="C80" s="12"/>
      <c r="D80" s="13"/>
      <c r="E80" s="7"/>
    </row>
    <row r="81" spans="1:5" x14ac:dyDescent="0.2">
      <c r="A81" s="37">
        <v>363.2</v>
      </c>
      <c r="B81" s="15" t="s">
        <v>82</v>
      </c>
      <c r="C81" s="16">
        <v>0</v>
      </c>
      <c r="D81" s="17">
        <f>C81*0.75</f>
        <v>0</v>
      </c>
    </row>
    <row r="82" spans="1:5" x14ac:dyDescent="0.2">
      <c r="A82" s="14" t="s">
        <v>83</v>
      </c>
      <c r="B82" s="15"/>
      <c r="C82" s="16">
        <v>0</v>
      </c>
      <c r="D82" s="17">
        <f t="shared" ref="D82:D83" si="8">C82*0.75</f>
        <v>0</v>
      </c>
    </row>
    <row r="83" spans="1:5" ht="16" thickBot="1" x14ac:dyDescent="0.25">
      <c r="A83" s="29" t="s">
        <v>83</v>
      </c>
      <c r="B83" s="50"/>
      <c r="C83" s="54">
        <v>0</v>
      </c>
      <c r="D83" s="55">
        <f t="shared" si="8"/>
        <v>0</v>
      </c>
      <c r="E83" s="28"/>
    </row>
    <row r="84" spans="1:5" ht="26" thickTop="1" x14ac:dyDescent="0.2">
      <c r="A84" s="59"/>
      <c r="B84" s="53" t="s">
        <v>84</v>
      </c>
      <c r="C84" s="58">
        <f>SUM(C81:C83)</f>
        <v>0</v>
      </c>
      <c r="D84" s="25">
        <f>SUM(D81:D83)</f>
        <v>0</v>
      </c>
      <c r="E84" s="27" t="s">
        <v>19</v>
      </c>
    </row>
    <row r="85" spans="1:5" ht="28.5" customHeight="1" x14ac:dyDescent="0.2">
      <c r="A85" s="38" t="s">
        <v>85</v>
      </c>
      <c r="B85" s="11"/>
      <c r="C85" s="12"/>
      <c r="D85" s="13"/>
      <c r="E85" s="7"/>
    </row>
    <row r="86" spans="1:5" x14ac:dyDescent="0.2">
      <c r="A86" s="37">
        <v>367.1</v>
      </c>
      <c r="B86" s="15" t="s">
        <v>88</v>
      </c>
      <c r="C86" s="16">
        <v>0</v>
      </c>
      <c r="D86" s="17">
        <f>C86*0.9</f>
        <v>0</v>
      </c>
    </row>
    <row r="87" spans="1:5" x14ac:dyDescent="0.2">
      <c r="A87" s="37">
        <v>367.11</v>
      </c>
      <c r="B87" s="15" t="s">
        <v>89</v>
      </c>
      <c r="C87" s="16">
        <v>0</v>
      </c>
      <c r="D87" s="17">
        <f t="shared" ref="D87:D95" si="9">C87*0.9</f>
        <v>0</v>
      </c>
    </row>
    <row r="88" spans="1:5" x14ac:dyDescent="0.2">
      <c r="A88" s="37">
        <v>367.12</v>
      </c>
      <c r="B88" s="15" t="s">
        <v>90</v>
      </c>
      <c r="C88" s="16">
        <v>0</v>
      </c>
      <c r="D88" s="17">
        <f t="shared" si="9"/>
        <v>0</v>
      </c>
    </row>
    <row r="89" spans="1:5" x14ac:dyDescent="0.2">
      <c r="A89" s="37">
        <v>367.13</v>
      </c>
      <c r="B89" s="15" t="s">
        <v>91</v>
      </c>
      <c r="C89" s="16">
        <v>0</v>
      </c>
      <c r="D89" s="17">
        <f t="shared" si="9"/>
        <v>0</v>
      </c>
    </row>
    <row r="90" spans="1:5" x14ac:dyDescent="0.2">
      <c r="A90" s="37">
        <v>367.14</v>
      </c>
      <c r="B90" s="15" t="s">
        <v>92</v>
      </c>
      <c r="C90" s="16">
        <v>0</v>
      </c>
      <c r="D90" s="17">
        <f t="shared" si="9"/>
        <v>0</v>
      </c>
    </row>
    <row r="91" spans="1:5" x14ac:dyDescent="0.2">
      <c r="A91" s="37" t="s">
        <v>93</v>
      </c>
      <c r="B91" s="15"/>
      <c r="C91" s="16">
        <v>0</v>
      </c>
      <c r="D91" s="17">
        <f t="shared" si="9"/>
        <v>0</v>
      </c>
    </row>
    <row r="92" spans="1:5" x14ac:dyDescent="0.2">
      <c r="A92" s="37" t="s">
        <v>93</v>
      </c>
      <c r="B92" s="15"/>
      <c r="C92" s="16">
        <v>0</v>
      </c>
      <c r="D92" s="17">
        <f t="shared" si="9"/>
        <v>0</v>
      </c>
    </row>
    <row r="93" spans="1:5" x14ac:dyDescent="0.2">
      <c r="A93" s="37" t="s">
        <v>93</v>
      </c>
      <c r="B93" s="15"/>
      <c r="C93" s="16">
        <v>0</v>
      </c>
      <c r="D93" s="17">
        <f t="shared" si="9"/>
        <v>0</v>
      </c>
    </row>
    <row r="94" spans="1:5" x14ac:dyDescent="0.2">
      <c r="A94" s="37" t="s">
        <v>93</v>
      </c>
      <c r="B94" s="15"/>
      <c r="C94" s="16">
        <v>0</v>
      </c>
      <c r="D94" s="17">
        <f t="shared" si="9"/>
        <v>0</v>
      </c>
    </row>
    <row r="95" spans="1:5" ht="16" thickBot="1" x14ac:dyDescent="0.25">
      <c r="A95" s="49" t="s">
        <v>93</v>
      </c>
      <c r="B95" s="50"/>
      <c r="C95" s="54">
        <v>0</v>
      </c>
      <c r="D95" s="55">
        <f t="shared" si="9"/>
        <v>0</v>
      </c>
      <c r="E95" s="28"/>
    </row>
    <row r="96" spans="1:5" ht="26" thickTop="1" x14ac:dyDescent="0.2">
      <c r="A96" s="22"/>
      <c r="B96" s="23" t="s">
        <v>94</v>
      </c>
      <c r="C96" s="24">
        <f>SUM(C86:C95)</f>
        <v>0</v>
      </c>
      <c r="D96" s="25">
        <f>SUM(D86:D95)</f>
        <v>0</v>
      </c>
      <c r="E96" s="27" t="s">
        <v>121</v>
      </c>
    </row>
    <row r="97" spans="1:5" ht="28.5" customHeight="1" x14ac:dyDescent="0.2">
      <c r="A97" s="38" t="s">
        <v>95</v>
      </c>
      <c r="B97" s="18"/>
      <c r="C97" s="12"/>
      <c r="D97" s="13"/>
      <c r="E97" s="7"/>
    </row>
    <row r="98" spans="1:5" x14ac:dyDescent="0.2">
      <c r="A98" s="37">
        <v>387</v>
      </c>
      <c r="B98" s="15" t="s">
        <v>96</v>
      </c>
      <c r="C98" s="16">
        <v>0</v>
      </c>
      <c r="D98" s="17">
        <v>0</v>
      </c>
    </row>
    <row r="99" spans="1:5" x14ac:dyDescent="0.2">
      <c r="A99" s="14" t="s">
        <v>97</v>
      </c>
      <c r="B99" s="15"/>
      <c r="C99" s="16">
        <v>0</v>
      </c>
      <c r="D99" s="17">
        <v>0</v>
      </c>
    </row>
    <row r="100" spans="1:5" ht="16" thickBot="1" x14ac:dyDescent="0.25">
      <c r="A100" s="29" t="s">
        <v>97</v>
      </c>
      <c r="B100" s="50"/>
      <c r="C100" s="54">
        <v>0</v>
      </c>
      <c r="D100" s="55">
        <v>0</v>
      </c>
      <c r="E100" s="28"/>
    </row>
    <row r="101" spans="1:5" ht="16" thickTop="1" x14ac:dyDescent="0.2">
      <c r="A101" s="22"/>
      <c r="B101" s="23" t="s">
        <v>9</v>
      </c>
      <c r="C101" s="48"/>
      <c r="D101" s="25">
        <v>0</v>
      </c>
      <c r="E101" s="27" t="s">
        <v>20</v>
      </c>
    </row>
    <row r="102" spans="1:5" ht="28.5" customHeight="1" x14ac:dyDescent="0.2">
      <c r="A102" s="38" t="s">
        <v>99</v>
      </c>
      <c r="B102" s="18"/>
      <c r="C102" s="12"/>
      <c r="D102" s="13"/>
      <c r="E102" s="7"/>
    </row>
    <row r="103" spans="1:5" x14ac:dyDescent="0.2">
      <c r="A103" s="15">
        <v>389</v>
      </c>
      <c r="B103" s="15" t="s">
        <v>98</v>
      </c>
      <c r="C103" s="16">
        <v>0</v>
      </c>
      <c r="D103" s="17">
        <v>0</v>
      </c>
    </row>
    <row r="104" spans="1:5" x14ac:dyDescent="0.2">
      <c r="A104" s="14" t="s">
        <v>100</v>
      </c>
      <c r="B104" s="15"/>
      <c r="C104" s="16">
        <v>0</v>
      </c>
      <c r="D104" s="17">
        <v>0</v>
      </c>
    </row>
    <row r="105" spans="1:5" ht="16" thickBot="1" x14ac:dyDescent="0.25">
      <c r="A105" s="49">
        <v>391.1</v>
      </c>
      <c r="B105" s="50" t="s">
        <v>101</v>
      </c>
      <c r="C105" s="54">
        <v>0</v>
      </c>
      <c r="D105" s="55">
        <v>0</v>
      </c>
      <c r="E105" s="28"/>
    </row>
    <row r="106" spans="1:5" ht="16" thickTop="1" x14ac:dyDescent="0.2">
      <c r="A106" s="22"/>
      <c r="B106" s="23" t="s">
        <v>102</v>
      </c>
      <c r="C106" s="48">
        <f>SUM(C103:C105)</f>
        <v>0</v>
      </c>
      <c r="D106" s="25">
        <f>SUM(D103:D105)</f>
        <v>0</v>
      </c>
      <c r="E106" s="27" t="s">
        <v>20</v>
      </c>
    </row>
    <row r="107" spans="1:5" ht="28.5" customHeight="1" x14ac:dyDescent="0.2">
      <c r="A107" s="38" t="s">
        <v>103</v>
      </c>
      <c r="B107" s="18"/>
      <c r="C107" s="12"/>
      <c r="D107" s="13"/>
      <c r="E107" s="7"/>
    </row>
    <row r="108" spans="1:5" x14ac:dyDescent="0.2">
      <c r="A108" s="37">
        <v>392.35</v>
      </c>
      <c r="B108" s="15" t="s">
        <v>104</v>
      </c>
      <c r="C108" s="16">
        <v>0</v>
      </c>
      <c r="D108" s="17">
        <v>0</v>
      </c>
      <c r="E108" s="8" t="s">
        <v>20</v>
      </c>
    </row>
    <row r="109" spans="1:5" ht="16" thickBot="1" x14ac:dyDescent="0.25">
      <c r="A109" s="60" t="s">
        <v>105</v>
      </c>
      <c r="B109" s="61"/>
      <c r="C109" s="54">
        <v>0</v>
      </c>
      <c r="D109" s="55">
        <v>0</v>
      </c>
      <c r="E109" s="28"/>
    </row>
    <row r="110" spans="1:5" ht="16" thickTop="1" x14ac:dyDescent="0.2">
      <c r="A110" s="22"/>
      <c r="B110" s="23" t="s">
        <v>10</v>
      </c>
      <c r="C110" s="48">
        <v>0</v>
      </c>
      <c r="D110" s="25">
        <f>SUM(D108:D109)</f>
        <v>0</v>
      </c>
      <c r="E110" s="27" t="s">
        <v>20</v>
      </c>
    </row>
    <row r="111" spans="1:5" ht="28.5" customHeight="1" x14ac:dyDescent="0.2">
      <c r="A111" s="38" t="s">
        <v>107</v>
      </c>
      <c r="B111" s="18"/>
      <c r="C111" s="12"/>
      <c r="D111" s="13"/>
      <c r="E111" s="7"/>
    </row>
    <row r="112" spans="1:5" ht="16" thickBot="1" x14ac:dyDescent="0.25">
      <c r="A112" s="49">
        <v>394.1</v>
      </c>
      <c r="B112" s="29" t="s">
        <v>11</v>
      </c>
      <c r="C112" s="54">
        <v>0</v>
      </c>
      <c r="D112" s="55">
        <v>0</v>
      </c>
      <c r="E112" s="28"/>
    </row>
    <row r="113" spans="1:7" ht="16" thickTop="1" x14ac:dyDescent="0.2">
      <c r="A113" s="22"/>
      <c r="B113" s="23" t="s">
        <v>12</v>
      </c>
      <c r="C113" s="48">
        <f>SUM(C112:C112)</f>
        <v>0</v>
      </c>
      <c r="D113" s="25">
        <f>SUM(D112)</f>
        <v>0</v>
      </c>
      <c r="E113" s="27" t="s">
        <v>20</v>
      </c>
    </row>
    <row r="114" spans="1:7" x14ac:dyDescent="0.2">
      <c r="A114" s="14"/>
      <c r="B114" s="20"/>
      <c r="C114" s="12"/>
      <c r="D114" s="17"/>
    </row>
    <row r="115" spans="1:7" ht="28.5" customHeight="1" x14ac:dyDescent="0.2">
      <c r="A115" s="38" t="s">
        <v>106</v>
      </c>
      <c r="B115" s="18"/>
      <c r="C115" s="12"/>
      <c r="D115" s="13"/>
      <c r="E115" s="7"/>
    </row>
    <row r="116" spans="1:7" ht="16" thickBot="1" x14ac:dyDescent="0.25">
      <c r="A116" s="49">
        <v>395</v>
      </c>
      <c r="B116" s="50" t="s">
        <v>108</v>
      </c>
      <c r="C116" s="54">
        <v>0</v>
      </c>
      <c r="D116" s="57">
        <v>0</v>
      </c>
      <c r="E116" s="28"/>
      <c r="F116" s="32"/>
      <c r="G116" s="32"/>
    </row>
    <row r="117" spans="1:7" ht="17" thickTop="1" thickBot="1" x14ac:dyDescent="0.25">
      <c r="A117" s="62"/>
      <c r="B117" s="63" t="s">
        <v>13</v>
      </c>
      <c r="C117" s="64">
        <f>SUM(C116:C116)</f>
        <v>0</v>
      </c>
      <c r="D117" s="65">
        <f>SUM(D116:D116)</f>
        <v>0</v>
      </c>
      <c r="E117" s="66" t="s">
        <v>21</v>
      </c>
      <c r="F117" s="32"/>
      <c r="G117" s="32"/>
    </row>
    <row r="118" spans="1:7" ht="17" thickTop="1" thickBot="1" x14ac:dyDescent="0.25">
      <c r="A118" s="33"/>
      <c r="B118" s="34" t="s">
        <v>124</v>
      </c>
      <c r="C118" s="35">
        <f>C6+C20+C30+C38+C41+C50+C64+C69+C79+C84+C96+C101+C106+C117+C110</f>
        <v>0</v>
      </c>
      <c r="D118" s="35">
        <f>D6+D20+D30+D38+D41+D50+D64+D69+D79+D84+D96+D101+D106+D117+D110</f>
        <v>0</v>
      </c>
      <c r="E118" s="36">
        <f>D118-C118</f>
        <v>0</v>
      </c>
      <c r="F118" s="32"/>
      <c r="G118" s="32" t="s">
        <v>110</v>
      </c>
    </row>
    <row r="119" spans="1:7" ht="16" thickTop="1" x14ac:dyDescent="0.2">
      <c r="D119" s="30"/>
      <c r="E119" s="31"/>
      <c r="F119" s="32"/>
      <c r="G119" s="32"/>
    </row>
    <row r="120" spans="1:7" x14ac:dyDescent="0.2">
      <c r="A120" s="67"/>
      <c r="B120" s="68" t="s">
        <v>125</v>
      </c>
      <c r="C120" s="67"/>
      <c r="D120" s="69"/>
      <c r="E120" s="70"/>
      <c r="F120" s="32"/>
      <c r="G120" s="32"/>
    </row>
    <row r="121" spans="1:7" x14ac:dyDescent="0.2">
      <c r="D121" s="30"/>
      <c r="E121" s="31"/>
      <c r="F121" s="32"/>
      <c r="G121" s="32"/>
    </row>
    <row r="122" spans="1:7" x14ac:dyDescent="0.2">
      <c r="D122" s="30"/>
      <c r="E122" s="31"/>
      <c r="F122" s="32"/>
      <c r="G122" s="32"/>
    </row>
    <row r="123" spans="1:7" x14ac:dyDescent="0.2">
      <c r="D123" s="30"/>
      <c r="E123" s="31"/>
      <c r="F123" s="32"/>
      <c r="G123" s="32"/>
    </row>
    <row r="124" spans="1:7" x14ac:dyDescent="0.2">
      <c r="D124" s="30"/>
      <c r="E124" s="31"/>
      <c r="F124" s="32"/>
      <c r="G124" s="32"/>
    </row>
    <row r="125" spans="1:7" x14ac:dyDescent="0.2">
      <c r="D125" s="30"/>
      <c r="E125" s="31"/>
      <c r="F125" s="32"/>
      <c r="G125" s="32"/>
    </row>
    <row r="126" spans="1:7" x14ac:dyDescent="0.2">
      <c r="D126" s="30"/>
      <c r="E126" s="31"/>
      <c r="F126" s="32"/>
      <c r="G126" s="32"/>
    </row>
    <row r="127" spans="1:7" x14ac:dyDescent="0.2">
      <c r="D127" s="30"/>
      <c r="E127" s="31"/>
      <c r="F127" s="32"/>
      <c r="G127" s="32"/>
    </row>
    <row r="128" spans="1:7" x14ac:dyDescent="0.2">
      <c r="D128" s="30"/>
      <c r="E128" s="31"/>
      <c r="F128" s="32"/>
      <c r="G128" s="32"/>
    </row>
    <row r="129" spans="4:7" x14ac:dyDescent="0.2">
      <c r="D129" s="30"/>
      <c r="E129" s="31"/>
      <c r="F129" s="32"/>
      <c r="G129" s="32"/>
    </row>
    <row r="130" spans="4:7" x14ac:dyDescent="0.2">
      <c r="D130" s="30"/>
      <c r="E130" s="31"/>
      <c r="F130" s="32"/>
      <c r="G130" s="32"/>
    </row>
    <row r="131" spans="4:7" x14ac:dyDescent="0.2">
      <c r="D131" s="30"/>
      <c r="E131" s="31"/>
      <c r="F131" s="32"/>
      <c r="G131" s="32"/>
    </row>
    <row r="132" spans="4:7" x14ac:dyDescent="0.2">
      <c r="D132" s="30"/>
      <c r="E132" s="31"/>
      <c r="F132" s="32"/>
      <c r="G132" s="32"/>
    </row>
    <row r="133" spans="4:7" x14ac:dyDescent="0.2">
      <c r="D133" s="30"/>
      <c r="E133" s="31"/>
      <c r="F133" s="32"/>
      <c r="G133" s="32"/>
    </row>
    <row r="134" spans="4:7" x14ac:dyDescent="0.2">
      <c r="D134" s="30"/>
      <c r="E134" s="31"/>
      <c r="F134" s="32"/>
      <c r="G134" s="32"/>
    </row>
    <row r="135" spans="4:7" x14ac:dyDescent="0.2">
      <c r="D135" s="30"/>
      <c r="E135" s="31"/>
      <c r="F135" s="32"/>
      <c r="G135" s="32"/>
    </row>
    <row r="136" spans="4:7" x14ac:dyDescent="0.2">
      <c r="D136" s="30"/>
      <c r="E136" s="31"/>
      <c r="F136" s="32"/>
      <c r="G136" s="32"/>
    </row>
    <row r="137" spans="4:7" x14ac:dyDescent="0.2">
      <c r="D137" s="30"/>
      <c r="E137" s="31"/>
      <c r="F137" s="32"/>
      <c r="G137" s="32"/>
    </row>
    <row r="138" spans="4:7" x14ac:dyDescent="0.2">
      <c r="D138" s="30"/>
      <c r="E138" s="31"/>
      <c r="F138" s="32"/>
      <c r="G138" s="32"/>
    </row>
    <row r="139" spans="4:7" x14ac:dyDescent="0.2">
      <c r="D139" s="30"/>
      <c r="E139" s="31"/>
      <c r="F139" s="32"/>
      <c r="G139" s="32"/>
    </row>
    <row r="140" spans="4:7" x14ac:dyDescent="0.2">
      <c r="D140" s="30"/>
      <c r="E140" s="31"/>
      <c r="F140" s="32"/>
      <c r="G140" s="32"/>
    </row>
    <row r="141" spans="4:7" x14ac:dyDescent="0.2">
      <c r="D141" s="30"/>
      <c r="E141" s="31"/>
      <c r="F141" s="32"/>
      <c r="G141" s="32"/>
    </row>
    <row r="142" spans="4:7" x14ac:dyDescent="0.2">
      <c r="D142" s="30"/>
      <c r="E142" s="31"/>
      <c r="F142" s="32"/>
      <c r="G142" s="32"/>
    </row>
    <row r="143" spans="4:7" x14ac:dyDescent="0.2">
      <c r="D143" s="30"/>
      <c r="E143" s="31"/>
      <c r="F143" s="32"/>
      <c r="G143" s="32"/>
    </row>
    <row r="144" spans="4:7" x14ac:dyDescent="0.2">
      <c r="D144" s="30"/>
      <c r="E144" s="31"/>
      <c r="F144" s="32"/>
      <c r="G144" s="32"/>
    </row>
    <row r="145" spans="4:7" x14ac:dyDescent="0.2">
      <c r="D145" s="30"/>
      <c r="E145" s="31"/>
      <c r="F145" s="32"/>
      <c r="G145" s="32"/>
    </row>
    <row r="146" spans="4:7" x14ac:dyDescent="0.2">
      <c r="D146" s="30"/>
      <c r="E146" s="31"/>
      <c r="F146" s="32"/>
      <c r="G146" s="32"/>
    </row>
    <row r="147" spans="4:7" x14ac:dyDescent="0.2">
      <c r="D147" s="30"/>
      <c r="E147" s="31"/>
      <c r="F147" s="32"/>
      <c r="G147" s="32"/>
    </row>
    <row r="148" spans="4:7" x14ac:dyDescent="0.2">
      <c r="D148" s="30"/>
      <c r="E148" s="31"/>
      <c r="F148" s="32"/>
      <c r="G148" s="32"/>
    </row>
    <row r="149" spans="4:7" x14ac:dyDescent="0.2">
      <c r="D149" s="30"/>
      <c r="E149" s="31"/>
      <c r="F149" s="32"/>
      <c r="G149" s="32"/>
    </row>
    <row r="150" spans="4:7" x14ac:dyDescent="0.2">
      <c r="D150" s="30"/>
      <c r="E150" s="31"/>
      <c r="F150" s="32"/>
      <c r="G150" s="32"/>
    </row>
    <row r="151" spans="4:7" x14ac:dyDescent="0.2">
      <c r="D151" s="30"/>
      <c r="E151" s="31"/>
      <c r="F151" s="32"/>
      <c r="G151" s="32"/>
    </row>
    <row r="152" spans="4:7" x14ac:dyDescent="0.2">
      <c r="D152" s="30"/>
      <c r="E152" s="31"/>
      <c r="F152" s="32"/>
      <c r="G152" s="32"/>
    </row>
    <row r="153" spans="4:7" x14ac:dyDescent="0.2">
      <c r="D153" s="30"/>
      <c r="E153" s="31"/>
      <c r="F153" s="32"/>
      <c r="G153" s="32"/>
    </row>
    <row r="154" spans="4:7" x14ac:dyDescent="0.2">
      <c r="D154" s="30"/>
      <c r="E154" s="31"/>
      <c r="F154" s="32"/>
      <c r="G154" s="32"/>
    </row>
    <row r="155" spans="4:7" x14ac:dyDescent="0.2">
      <c r="D155" s="30"/>
      <c r="E155" s="31"/>
      <c r="F155" s="32"/>
      <c r="G155" s="32"/>
    </row>
    <row r="156" spans="4:7" x14ac:dyDescent="0.2">
      <c r="D156" s="30"/>
      <c r="E156" s="31"/>
      <c r="F156" s="32"/>
      <c r="G156" s="32"/>
    </row>
    <row r="157" spans="4:7" x14ac:dyDescent="0.2">
      <c r="D157" s="30"/>
      <c r="E157" s="31"/>
      <c r="F157" s="32"/>
      <c r="G157" s="32"/>
    </row>
    <row r="158" spans="4:7" x14ac:dyDescent="0.2">
      <c r="D158" s="30"/>
      <c r="E158" s="31"/>
      <c r="F158" s="32"/>
      <c r="G158" s="32"/>
    </row>
    <row r="159" spans="4:7" x14ac:dyDescent="0.2">
      <c r="D159" s="30"/>
      <c r="E159" s="31"/>
      <c r="F159" s="32"/>
      <c r="G159" s="32"/>
    </row>
    <row r="160" spans="4:7" x14ac:dyDescent="0.2">
      <c r="D160" s="30"/>
      <c r="E160" s="31"/>
      <c r="F160" s="32"/>
      <c r="G160" s="32"/>
    </row>
    <row r="161" spans="4:7" x14ac:dyDescent="0.2">
      <c r="D161" s="30"/>
      <c r="E161" s="31"/>
      <c r="F161" s="32"/>
      <c r="G161" s="32"/>
    </row>
    <row r="162" spans="4:7" x14ac:dyDescent="0.2">
      <c r="D162" s="30"/>
      <c r="E162" s="31"/>
      <c r="F162" s="32"/>
      <c r="G162" s="32"/>
    </row>
    <row r="163" spans="4:7" x14ac:dyDescent="0.2">
      <c r="D163" s="30"/>
      <c r="E163" s="31"/>
      <c r="F163" s="32"/>
      <c r="G163" s="32"/>
    </row>
    <row r="164" spans="4:7" x14ac:dyDescent="0.2">
      <c r="D164" s="30"/>
      <c r="E164" s="31"/>
      <c r="F164" s="32"/>
      <c r="G164" s="32"/>
    </row>
    <row r="165" spans="4:7" x14ac:dyDescent="0.2">
      <c r="D165" s="30"/>
      <c r="E165" s="31"/>
      <c r="F165" s="32"/>
      <c r="G165" s="32"/>
    </row>
    <row r="166" spans="4:7" x14ac:dyDescent="0.2">
      <c r="D166" s="30"/>
      <c r="E166" s="31"/>
      <c r="F166" s="32"/>
      <c r="G166" s="32"/>
    </row>
    <row r="167" spans="4:7" x14ac:dyDescent="0.2">
      <c r="D167" s="30"/>
      <c r="E167" s="31"/>
      <c r="F167" s="32"/>
      <c r="G167" s="32"/>
    </row>
    <row r="168" spans="4:7" x14ac:dyDescent="0.2">
      <c r="D168" s="30"/>
      <c r="E168" s="31"/>
      <c r="F168" s="32"/>
      <c r="G168" s="32"/>
    </row>
    <row r="169" spans="4:7" x14ac:dyDescent="0.2">
      <c r="D169" s="30"/>
      <c r="E169" s="31"/>
      <c r="F169" s="32"/>
      <c r="G169" s="32"/>
    </row>
    <row r="170" spans="4:7" x14ac:dyDescent="0.2">
      <c r="D170" s="30"/>
      <c r="E170" s="31"/>
      <c r="F170" s="32"/>
      <c r="G170" s="32"/>
    </row>
    <row r="171" spans="4:7" x14ac:dyDescent="0.2">
      <c r="D171" s="30"/>
      <c r="E171" s="31"/>
      <c r="F171" s="32"/>
      <c r="G171" s="32"/>
    </row>
    <row r="172" spans="4:7" x14ac:dyDescent="0.2">
      <c r="D172" s="30"/>
      <c r="E172" s="31"/>
      <c r="F172" s="32"/>
      <c r="G172" s="32"/>
    </row>
    <row r="173" spans="4:7" x14ac:dyDescent="0.2">
      <c r="D173" s="30"/>
      <c r="E173" s="31"/>
      <c r="F173" s="32"/>
      <c r="G173" s="32"/>
    </row>
    <row r="174" spans="4:7" x14ac:dyDescent="0.2">
      <c r="D174" s="30"/>
      <c r="E174" s="31"/>
      <c r="F174" s="32"/>
      <c r="G174" s="32"/>
    </row>
    <row r="175" spans="4:7" x14ac:dyDescent="0.2">
      <c r="D175" s="30"/>
      <c r="E175" s="31"/>
      <c r="F175" s="32"/>
      <c r="G175" s="32"/>
    </row>
    <row r="176" spans="4:7" x14ac:dyDescent="0.2">
      <c r="D176" s="30"/>
      <c r="E176" s="31"/>
      <c r="F176" s="32"/>
      <c r="G176" s="32"/>
    </row>
    <row r="177" spans="4:7" x14ac:dyDescent="0.2">
      <c r="D177" s="30"/>
      <c r="E177" s="31"/>
      <c r="F177" s="32"/>
      <c r="G177" s="32"/>
    </row>
    <row r="178" spans="4:7" x14ac:dyDescent="0.2">
      <c r="D178" s="30"/>
      <c r="E178" s="31"/>
      <c r="F178" s="32"/>
      <c r="G178" s="32"/>
    </row>
    <row r="179" spans="4:7" x14ac:dyDescent="0.2">
      <c r="D179" s="30"/>
      <c r="E179" s="31"/>
      <c r="F179" s="32"/>
      <c r="G179" s="32"/>
    </row>
    <row r="180" spans="4:7" x14ac:dyDescent="0.2">
      <c r="D180" s="30"/>
      <c r="E180" s="31"/>
      <c r="F180" s="32"/>
      <c r="G180" s="32"/>
    </row>
    <row r="181" spans="4:7" x14ac:dyDescent="0.2">
      <c r="D181" s="30"/>
      <c r="E181" s="31"/>
      <c r="F181" s="32"/>
      <c r="G181" s="32"/>
    </row>
    <row r="182" spans="4:7" x14ac:dyDescent="0.2">
      <c r="D182" s="30"/>
      <c r="E182" s="31"/>
      <c r="F182" s="32"/>
      <c r="G182" s="32"/>
    </row>
    <row r="183" spans="4:7" x14ac:dyDescent="0.2">
      <c r="D183" s="30"/>
      <c r="E183" s="31"/>
      <c r="F183" s="32"/>
      <c r="G183" s="32"/>
    </row>
    <row r="184" spans="4:7" x14ac:dyDescent="0.2">
      <c r="D184" s="30"/>
      <c r="E184" s="31"/>
      <c r="F184" s="32"/>
      <c r="G184" s="32"/>
    </row>
    <row r="185" spans="4:7" x14ac:dyDescent="0.2">
      <c r="D185" s="30"/>
      <c r="E185" s="31"/>
      <c r="F185" s="32"/>
      <c r="G185" s="32"/>
    </row>
    <row r="186" spans="4:7" x14ac:dyDescent="0.2">
      <c r="D186" s="30"/>
      <c r="E186" s="31"/>
      <c r="F186" s="32"/>
      <c r="G186" s="32"/>
    </row>
    <row r="187" spans="4:7" x14ac:dyDescent="0.2">
      <c r="D187" s="30"/>
      <c r="E187" s="31"/>
      <c r="F187" s="32"/>
      <c r="G187" s="32"/>
    </row>
    <row r="188" spans="4:7" x14ac:dyDescent="0.2">
      <c r="D188" s="30"/>
      <c r="E188" s="31"/>
      <c r="F188" s="32"/>
      <c r="G188" s="32"/>
    </row>
    <row r="189" spans="4:7" x14ac:dyDescent="0.2">
      <c r="D189" s="30"/>
      <c r="E189" s="31"/>
      <c r="F189" s="32"/>
      <c r="G189" s="32"/>
    </row>
    <row r="190" spans="4:7" x14ac:dyDescent="0.2">
      <c r="D190" s="30"/>
      <c r="E190" s="31"/>
      <c r="F190" s="32"/>
      <c r="G190" s="32"/>
    </row>
    <row r="191" spans="4:7" x14ac:dyDescent="0.2">
      <c r="D191" s="30"/>
      <c r="E191" s="31"/>
      <c r="F191" s="32"/>
      <c r="G191" s="32"/>
    </row>
    <row r="192" spans="4:7" x14ac:dyDescent="0.2">
      <c r="D192" s="30"/>
      <c r="E192" s="31"/>
      <c r="F192" s="32"/>
      <c r="G192" s="32"/>
    </row>
    <row r="193" spans="4:7" x14ac:dyDescent="0.2">
      <c r="D193" s="30"/>
      <c r="E193" s="31"/>
      <c r="F193" s="32"/>
      <c r="G193" s="32"/>
    </row>
    <row r="194" spans="4:7" x14ac:dyDescent="0.2">
      <c r="D194" s="30"/>
      <c r="E194" s="31"/>
      <c r="F194" s="32"/>
      <c r="G194" s="32"/>
    </row>
    <row r="195" spans="4:7" x14ac:dyDescent="0.2">
      <c r="D195" s="30"/>
      <c r="E195" s="31"/>
      <c r="F195" s="32"/>
      <c r="G195" s="32"/>
    </row>
    <row r="196" spans="4:7" x14ac:dyDescent="0.2">
      <c r="D196" s="30"/>
      <c r="E196" s="31"/>
      <c r="F196" s="32"/>
      <c r="G196" s="32"/>
    </row>
    <row r="197" spans="4:7" x14ac:dyDescent="0.2">
      <c r="D197" s="30"/>
      <c r="E197" s="31"/>
      <c r="F197" s="32"/>
      <c r="G197" s="32"/>
    </row>
    <row r="198" spans="4:7" x14ac:dyDescent="0.2">
      <c r="D198" s="30"/>
      <c r="E198" s="31"/>
      <c r="F198" s="32"/>
      <c r="G198" s="32"/>
    </row>
    <row r="199" spans="4:7" x14ac:dyDescent="0.2">
      <c r="D199" s="30"/>
      <c r="E199" s="31"/>
      <c r="F199" s="32"/>
      <c r="G199" s="32"/>
    </row>
    <row r="200" spans="4:7" x14ac:dyDescent="0.2">
      <c r="D200" s="30"/>
      <c r="E200" s="31"/>
      <c r="F200" s="32"/>
      <c r="G200" s="32"/>
    </row>
    <row r="201" spans="4:7" x14ac:dyDescent="0.2">
      <c r="D201" s="30"/>
      <c r="E201" s="31"/>
      <c r="F201" s="32"/>
      <c r="G201" s="32"/>
    </row>
    <row r="202" spans="4:7" x14ac:dyDescent="0.2">
      <c r="D202" s="30"/>
      <c r="E202" s="31"/>
      <c r="F202" s="32"/>
      <c r="G202" s="32"/>
    </row>
    <row r="203" spans="4:7" x14ac:dyDescent="0.2">
      <c r="D203" s="30"/>
      <c r="E203" s="31"/>
      <c r="F203" s="32"/>
      <c r="G203" s="32"/>
    </row>
    <row r="204" spans="4:7" x14ac:dyDescent="0.2">
      <c r="D204" s="30"/>
      <c r="E204" s="31"/>
      <c r="F204" s="32"/>
      <c r="G204" s="32"/>
    </row>
    <row r="205" spans="4:7" x14ac:dyDescent="0.2">
      <c r="D205" s="30"/>
      <c r="E205" s="31"/>
      <c r="F205" s="32"/>
      <c r="G205" s="32"/>
    </row>
    <row r="206" spans="4:7" x14ac:dyDescent="0.2">
      <c r="D206" s="30"/>
      <c r="E206" s="31"/>
      <c r="F206" s="32"/>
      <c r="G206" s="32"/>
    </row>
    <row r="207" spans="4:7" x14ac:dyDescent="0.2">
      <c r="D207" s="30"/>
      <c r="E207" s="31"/>
      <c r="F207" s="32"/>
      <c r="G207" s="32"/>
    </row>
    <row r="208" spans="4:7" x14ac:dyDescent="0.2">
      <c r="D208" s="30"/>
      <c r="E208" s="31"/>
      <c r="F208" s="32"/>
      <c r="G208" s="32"/>
    </row>
    <row r="209" spans="4:7" x14ac:dyDescent="0.2">
      <c r="D209" s="30"/>
      <c r="E209" s="31"/>
      <c r="F209" s="32"/>
      <c r="G209" s="32"/>
    </row>
    <row r="210" spans="4:7" x14ac:dyDescent="0.2">
      <c r="D210" s="30"/>
      <c r="E210" s="31"/>
      <c r="F210" s="32"/>
      <c r="G210" s="32"/>
    </row>
    <row r="211" spans="4:7" x14ac:dyDescent="0.2">
      <c r="D211" s="30"/>
      <c r="E211" s="31"/>
      <c r="F211" s="32"/>
      <c r="G211" s="32"/>
    </row>
    <row r="212" spans="4:7" x14ac:dyDescent="0.2">
      <c r="D212" s="30"/>
      <c r="E212" s="31"/>
      <c r="F212" s="32"/>
      <c r="G212" s="32"/>
    </row>
    <row r="213" spans="4:7" x14ac:dyDescent="0.2">
      <c r="D213" s="30"/>
      <c r="E213" s="31"/>
      <c r="F213" s="32"/>
      <c r="G213" s="32"/>
    </row>
    <row r="214" spans="4:7" x14ac:dyDescent="0.2">
      <c r="D214" s="30"/>
      <c r="E214" s="31"/>
      <c r="F214" s="32"/>
      <c r="G214" s="32"/>
    </row>
    <row r="215" spans="4:7" x14ac:dyDescent="0.2">
      <c r="D215" s="30"/>
      <c r="E215" s="31"/>
      <c r="F215" s="32"/>
      <c r="G215" s="32"/>
    </row>
    <row r="216" spans="4:7" x14ac:dyDescent="0.2">
      <c r="D216" s="30"/>
      <c r="E216" s="31"/>
      <c r="F216" s="32"/>
      <c r="G216" s="32"/>
    </row>
    <row r="217" spans="4:7" x14ac:dyDescent="0.2">
      <c r="D217" s="30"/>
      <c r="E217" s="31"/>
      <c r="F217" s="32"/>
      <c r="G217" s="32"/>
    </row>
    <row r="218" spans="4:7" x14ac:dyDescent="0.2">
      <c r="D218" s="30"/>
      <c r="E218" s="31"/>
      <c r="F218" s="32"/>
      <c r="G218" s="32"/>
    </row>
    <row r="219" spans="4:7" x14ac:dyDescent="0.2">
      <c r="D219" s="30"/>
      <c r="E219" s="31"/>
      <c r="F219" s="32"/>
      <c r="G219" s="32"/>
    </row>
    <row r="220" spans="4:7" x14ac:dyDescent="0.2">
      <c r="D220" s="30"/>
      <c r="E220" s="31"/>
      <c r="F220" s="32"/>
      <c r="G220" s="32"/>
    </row>
    <row r="221" spans="4:7" x14ac:dyDescent="0.2">
      <c r="D221" s="30"/>
      <c r="E221" s="31"/>
      <c r="F221" s="32"/>
      <c r="G221" s="32"/>
    </row>
    <row r="222" spans="4:7" x14ac:dyDescent="0.2">
      <c r="D222" s="30"/>
      <c r="E222" s="31"/>
      <c r="F222" s="32"/>
      <c r="G222" s="32"/>
    </row>
    <row r="223" spans="4:7" x14ac:dyDescent="0.2">
      <c r="D223" s="30"/>
      <c r="E223" s="31"/>
      <c r="F223" s="32"/>
      <c r="G223" s="32"/>
    </row>
    <row r="224" spans="4:7" x14ac:dyDescent="0.2">
      <c r="D224" s="30"/>
      <c r="E224" s="31"/>
      <c r="F224" s="32"/>
      <c r="G224" s="32"/>
    </row>
    <row r="225" spans="4:7" x14ac:dyDescent="0.2">
      <c r="D225" s="30"/>
      <c r="E225" s="31"/>
      <c r="F225" s="32"/>
      <c r="G225" s="32"/>
    </row>
    <row r="226" spans="4:7" x14ac:dyDescent="0.2">
      <c r="D226" s="30"/>
      <c r="E226" s="31"/>
      <c r="F226" s="32"/>
      <c r="G226" s="32"/>
    </row>
    <row r="227" spans="4:7" x14ac:dyDescent="0.2">
      <c r="D227" s="30"/>
      <c r="E227" s="31"/>
      <c r="F227" s="32"/>
      <c r="G227" s="32"/>
    </row>
    <row r="228" spans="4:7" x14ac:dyDescent="0.2">
      <c r="D228" s="30"/>
      <c r="E228" s="31"/>
      <c r="F228" s="32"/>
      <c r="G228" s="32"/>
    </row>
    <row r="229" spans="4:7" x14ac:dyDescent="0.2">
      <c r="D229" s="30"/>
      <c r="E229" s="31"/>
      <c r="F229" s="32"/>
      <c r="G229" s="32"/>
    </row>
    <row r="230" spans="4:7" x14ac:dyDescent="0.2">
      <c r="D230" s="30"/>
      <c r="E230" s="31"/>
      <c r="F230" s="32"/>
      <c r="G230" s="32"/>
    </row>
    <row r="231" spans="4:7" x14ac:dyDescent="0.2">
      <c r="D231" s="30"/>
      <c r="E231" s="31"/>
      <c r="F231" s="32"/>
      <c r="G231" s="32"/>
    </row>
    <row r="232" spans="4:7" x14ac:dyDescent="0.2">
      <c r="D232" s="30"/>
      <c r="E232" s="31"/>
      <c r="F232" s="32"/>
      <c r="G232" s="32"/>
    </row>
    <row r="233" spans="4:7" x14ac:dyDescent="0.2">
      <c r="D233" s="30"/>
      <c r="E233" s="31"/>
      <c r="F233" s="32"/>
      <c r="G233" s="32"/>
    </row>
    <row r="234" spans="4:7" x14ac:dyDescent="0.2">
      <c r="D234" s="30"/>
      <c r="E234" s="31"/>
      <c r="F234" s="32"/>
      <c r="G234" s="32"/>
    </row>
    <row r="235" spans="4:7" x14ac:dyDescent="0.2">
      <c r="D235" s="30"/>
      <c r="E235" s="31"/>
      <c r="F235" s="32"/>
      <c r="G235" s="32"/>
    </row>
    <row r="236" spans="4:7" x14ac:dyDescent="0.2">
      <c r="D236" s="30"/>
      <c r="E236" s="31"/>
      <c r="F236" s="32"/>
      <c r="G236" s="32"/>
    </row>
    <row r="237" spans="4:7" x14ac:dyDescent="0.2">
      <c r="D237" s="30"/>
      <c r="E237" s="31"/>
      <c r="F237" s="32"/>
      <c r="G237" s="32"/>
    </row>
    <row r="238" spans="4:7" x14ac:dyDescent="0.2">
      <c r="D238" s="30"/>
      <c r="E238" s="31"/>
      <c r="F238" s="32"/>
      <c r="G238" s="32"/>
    </row>
    <row r="239" spans="4:7" x14ac:dyDescent="0.2">
      <c r="D239" s="30"/>
      <c r="E239" s="31"/>
      <c r="F239" s="32"/>
      <c r="G239" s="32"/>
    </row>
    <row r="240" spans="4:7" x14ac:dyDescent="0.2">
      <c r="D240" s="30"/>
      <c r="E240" s="31"/>
      <c r="F240" s="32"/>
      <c r="G240" s="32"/>
    </row>
    <row r="241" spans="4:7" x14ac:dyDescent="0.2">
      <c r="D241" s="30"/>
      <c r="E241" s="31"/>
      <c r="F241" s="32"/>
      <c r="G241" s="32"/>
    </row>
    <row r="242" spans="4:7" x14ac:dyDescent="0.2">
      <c r="D242" s="30"/>
      <c r="E242" s="31"/>
      <c r="F242" s="32"/>
      <c r="G242" s="32"/>
    </row>
    <row r="243" spans="4:7" x14ac:dyDescent="0.2">
      <c r="D243" s="30"/>
      <c r="E243" s="31"/>
      <c r="F243" s="32"/>
      <c r="G243" s="32"/>
    </row>
    <row r="244" spans="4:7" x14ac:dyDescent="0.2">
      <c r="D244" s="30"/>
      <c r="E244" s="31"/>
      <c r="F244" s="32"/>
      <c r="G244" s="32"/>
    </row>
    <row r="245" spans="4:7" x14ac:dyDescent="0.2">
      <c r="D245" s="30"/>
      <c r="E245" s="31"/>
      <c r="F245" s="32"/>
      <c r="G245" s="32"/>
    </row>
    <row r="246" spans="4:7" x14ac:dyDescent="0.2">
      <c r="D246" s="30"/>
      <c r="E246" s="31"/>
      <c r="F246" s="32"/>
      <c r="G246" s="32"/>
    </row>
    <row r="247" spans="4:7" x14ac:dyDescent="0.2">
      <c r="D247" s="30"/>
      <c r="E247" s="31"/>
      <c r="F247" s="32"/>
      <c r="G247" s="32"/>
    </row>
    <row r="248" spans="4:7" x14ac:dyDescent="0.2">
      <c r="D248" s="30"/>
      <c r="E248" s="31"/>
      <c r="F248" s="32"/>
      <c r="G248" s="32"/>
    </row>
    <row r="249" spans="4:7" x14ac:dyDescent="0.2">
      <c r="D249" s="30"/>
      <c r="E249" s="31"/>
      <c r="F249" s="32"/>
      <c r="G249" s="32"/>
    </row>
    <row r="250" spans="4:7" x14ac:dyDescent="0.2">
      <c r="D250" s="30"/>
      <c r="E250" s="31"/>
      <c r="F250" s="32"/>
      <c r="G250" s="32"/>
    </row>
    <row r="251" spans="4:7" x14ac:dyDescent="0.2">
      <c r="D251" s="30"/>
      <c r="E251" s="31"/>
      <c r="F251" s="32"/>
      <c r="G251" s="32"/>
    </row>
    <row r="252" spans="4:7" x14ac:dyDescent="0.2">
      <c r="D252" s="30"/>
      <c r="E252" s="31"/>
      <c r="F252" s="32"/>
      <c r="G252" s="32"/>
    </row>
    <row r="253" spans="4:7" x14ac:dyDescent="0.2">
      <c r="D253" s="30"/>
      <c r="E253" s="31"/>
      <c r="F253" s="32"/>
      <c r="G253" s="32"/>
    </row>
    <row r="254" spans="4:7" x14ac:dyDescent="0.2">
      <c r="D254" s="30"/>
      <c r="E254" s="31"/>
      <c r="F254" s="32"/>
      <c r="G254" s="32"/>
    </row>
    <row r="255" spans="4:7" x14ac:dyDescent="0.2">
      <c r="D255" s="30"/>
      <c r="E255" s="31"/>
      <c r="F255" s="32"/>
      <c r="G255" s="32"/>
    </row>
    <row r="256" spans="4:7" x14ac:dyDescent="0.2">
      <c r="D256" s="30"/>
      <c r="E256" s="31"/>
      <c r="F256" s="32"/>
      <c r="G256" s="32"/>
    </row>
    <row r="257" spans="4:7" x14ac:dyDescent="0.2">
      <c r="D257" s="30"/>
      <c r="E257" s="31"/>
      <c r="F257" s="32"/>
      <c r="G257" s="32"/>
    </row>
    <row r="258" spans="4:7" x14ac:dyDescent="0.2">
      <c r="D258" s="30"/>
      <c r="E258" s="31"/>
      <c r="F258" s="32"/>
      <c r="G258" s="32"/>
    </row>
    <row r="259" spans="4:7" x14ac:dyDescent="0.2">
      <c r="D259" s="30"/>
      <c r="E259" s="31"/>
      <c r="F259" s="32"/>
      <c r="G259" s="32"/>
    </row>
    <row r="260" spans="4:7" x14ac:dyDescent="0.2">
      <c r="D260" s="30"/>
      <c r="E260" s="31"/>
      <c r="F260" s="32"/>
      <c r="G260" s="32"/>
    </row>
    <row r="261" spans="4:7" x14ac:dyDescent="0.2">
      <c r="D261" s="30"/>
      <c r="E261" s="31"/>
      <c r="F261" s="32"/>
      <c r="G261" s="32"/>
    </row>
    <row r="262" spans="4:7" x14ac:dyDescent="0.2">
      <c r="D262" s="30"/>
      <c r="E262" s="31"/>
      <c r="F262" s="32"/>
      <c r="G262" s="32"/>
    </row>
    <row r="263" spans="4:7" x14ac:dyDescent="0.2">
      <c r="D263" s="30"/>
      <c r="E263" s="31"/>
      <c r="F263" s="32"/>
      <c r="G263" s="32"/>
    </row>
    <row r="264" spans="4:7" x14ac:dyDescent="0.2">
      <c r="D264" s="30"/>
      <c r="E264" s="31"/>
      <c r="F264" s="32"/>
      <c r="G264" s="32"/>
    </row>
    <row r="265" spans="4:7" x14ac:dyDescent="0.2">
      <c r="D265" s="30"/>
      <c r="E265" s="31"/>
      <c r="F265" s="32"/>
      <c r="G265" s="32"/>
    </row>
    <row r="266" spans="4:7" x14ac:dyDescent="0.2">
      <c r="D266" s="30"/>
      <c r="E266" s="31"/>
      <c r="F266" s="32"/>
      <c r="G266" s="32"/>
    </row>
    <row r="267" spans="4:7" x14ac:dyDescent="0.2">
      <c r="D267" s="30"/>
      <c r="E267" s="31"/>
      <c r="F267" s="32"/>
      <c r="G267" s="32"/>
    </row>
    <row r="268" spans="4:7" x14ac:dyDescent="0.2">
      <c r="D268" s="30"/>
      <c r="E268" s="31"/>
      <c r="F268" s="32"/>
      <c r="G268" s="32"/>
    </row>
    <row r="269" spans="4:7" x14ac:dyDescent="0.2">
      <c r="D269" s="30"/>
      <c r="E269" s="31"/>
      <c r="F269" s="32"/>
      <c r="G269" s="32"/>
    </row>
    <row r="270" spans="4:7" x14ac:dyDescent="0.2">
      <c r="D270" s="30"/>
      <c r="E270" s="31"/>
      <c r="F270" s="32"/>
      <c r="G270" s="32"/>
    </row>
    <row r="271" spans="4:7" x14ac:dyDescent="0.2">
      <c r="D271" s="30"/>
      <c r="E271" s="31"/>
      <c r="F271" s="32"/>
      <c r="G271" s="32"/>
    </row>
    <row r="272" spans="4:7" x14ac:dyDescent="0.2">
      <c r="D272" s="30"/>
      <c r="E272" s="31"/>
      <c r="F272" s="32"/>
      <c r="G272" s="32"/>
    </row>
    <row r="273" spans="4:7" x14ac:dyDescent="0.2">
      <c r="D273" s="30"/>
      <c r="E273" s="31"/>
      <c r="F273" s="32"/>
      <c r="G273" s="32"/>
    </row>
    <row r="274" spans="4:7" x14ac:dyDescent="0.2">
      <c r="D274" s="30"/>
      <c r="E274" s="31"/>
      <c r="F274" s="32"/>
      <c r="G274" s="32"/>
    </row>
    <row r="275" spans="4:7" x14ac:dyDescent="0.2">
      <c r="D275" s="30"/>
      <c r="E275" s="31"/>
      <c r="F275" s="32"/>
      <c r="G275" s="32"/>
    </row>
    <row r="276" spans="4:7" x14ac:dyDescent="0.2">
      <c r="D276" s="30"/>
      <c r="E276" s="31"/>
      <c r="F276" s="32"/>
      <c r="G276" s="32"/>
    </row>
    <row r="277" spans="4:7" x14ac:dyDescent="0.2">
      <c r="D277" s="30"/>
      <c r="E277" s="31"/>
      <c r="F277" s="32"/>
      <c r="G277" s="32"/>
    </row>
    <row r="278" spans="4:7" x14ac:dyDescent="0.2">
      <c r="D278" s="30"/>
      <c r="E278" s="31"/>
      <c r="F278" s="32"/>
      <c r="G278" s="32"/>
    </row>
    <row r="279" spans="4:7" x14ac:dyDescent="0.2">
      <c r="D279" s="30"/>
      <c r="E279" s="31"/>
      <c r="F279" s="32"/>
      <c r="G279" s="32"/>
    </row>
    <row r="280" spans="4:7" x14ac:dyDescent="0.2">
      <c r="D280" s="30"/>
      <c r="E280" s="31"/>
      <c r="F280" s="32"/>
      <c r="G280" s="32"/>
    </row>
    <row r="281" spans="4:7" x14ac:dyDescent="0.2">
      <c r="D281" s="30"/>
      <c r="E281" s="31"/>
      <c r="F281" s="32"/>
      <c r="G281" s="32"/>
    </row>
    <row r="282" spans="4:7" x14ac:dyDescent="0.2">
      <c r="D282" s="30"/>
      <c r="E282" s="31"/>
      <c r="F282" s="32"/>
      <c r="G282" s="32"/>
    </row>
    <row r="283" spans="4:7" x14ac:dyDescent="0.2">
      <c r="D283" s="30"/>
      <c r="E283" s="31"/>
      <c r="F283" s="32"/>
      <c r="G283" s="32"/>
    </row>
    <row r="284" spans="4:7" x14ac:dyDescent="0.2">
      <c r="D284" s="30"/>
      <c r="E284" s="31"/>
      <c r="F284" s="32"/>
      <c r="G284" s="32"/>
    </row>
    <row r="285" spans="4:7" x14ac:dyDescent="0.2">
      <c r="D285" s="30"/>
      <c r="E285" s="31"/>
      <c r="F285" s="32"/>
      <c r="G285" s="32"/>
    </row>
    <row r="286" spans="4:7" x14ac:dyDescent="0.2">
      <c r="D286" s="30"/>
      <c r="E286" s="31"/>
      <c r="F286" s="32"/>
      <c r="G286" s="32"/>
    </row>
    <row r="287" spans="4:7" x14ac:dyDescent="0.2">
      <c r="D287" s="30"/>
      <c r="E287" s="31"/>
      <c r="F287" s="32"/>
      <c r="G287" s="32"/>
    </row>
    <row r="288" spans="4:7" x14ac:dyDescent="0.2">
      <c r="D288" s="30"/>
      <c r="E288" s="31"/>
      <c r="F288" s="32"/>
      <c r="G288" s="32"/>
    </row>
    <row r="289" spans="4:7" x14ac:dyDescent="0.2">
      <c r="D289" s="30"/>
      <c r="E289" s="31"/>
      <c r="F289" s="32"/>
      <c r="G289" s="32"/>
    </row>
    <row r="290" spans="4:7" x14ac:dyDescent="0.2">
      <c r="D290" s="30"/>
      <c r="E290" s="31"/>
      <c r="F290" s="32"/>
      <c r="G290" s="32"/>
    </row>
    <row r="291" spans="4:7" x14ac:dyDescent="0.2">
      <c r="D291" s="30"/>
      <c r="E291" s="31"/>
      <c r="F291" s="32"/>
      <c r="G291" s="32"/>
    </row>
    <row r="292" spans="4:7" x14ac:dyDescent="0.2">
      <c r="D292" s="30"/>
      <c r="E292" s="31"/>
      <c r="F292" s="32"/>
      <c r="G292" s="32"/>
    </row>
    <row r="293" spans="4:7" x14ac:dyDescent="0.2">
      <c r="D293" s="30"/>
      <c r="E293" s="31"/>
      <c r="F293" s="32"/>
      <c r="G293" s="32"/>
    </row>
    <row r="294" spans="4:7" x14ac:dyDescent="0.2">
      <c r="D294" s="30"/>
      <c r="E294" s="31"/>
      <c r="F294" s="32"/>
      <c r="G294" s="32"/>
    </row>
    <row r="295" spans="4:7" x14ac:dyDescent="0.2">
      <c r="D295" s="30"/>
      <c r="E295" s="31"/>
      <c r="F295" s="32"/>
      <c r="G295" s="32"/>
    </row>
    <row r="296" spans="4:7" x14ac:dyDescent="0.2">
      <c r="D296" s="30"/>
      <c r="E296" s="31"/>
      <c r="F296" s="32"/>
      <c r="G296" s="32"/>
    </row>
    <row r="297" spans="4:7" x14ac:dyDescent="0.2">
      <c r="D297" s="30"/>
      <c r="E297" s="31"/>
      <c r="F297" s="32"/>
      <c r="G297" s="32"/>
    </row>
    <row r="298" spans="4:7" x14ac:dyDescent="0.2">
      <c r="D298" s="30"/>
      <c r="E298" s="31"/>
      <c r="F298" s="32"/>
      <c r="G298" s="32"/>
    </row>
    <row r="299" spans="4:7" x14ac:dyDescent="0.2">
      <c r="D299" s="30"/>
      <c r="E299" s="31"/>
      <c r="F299" s="32"/>
      <c r="G299" s="32"/>
    </row>
    <row r="300" spans="4:7" x14ac:dyDescent="0.2">
      <c r="D300" s="30"/>
      <c r="E300" s="31"/>
      <c r="F300" s="32"/>
      <c r="G300" s="32"/>
    </row>
    <row r="301" spans="4:7" x14ac:dyDescent="0.2">
      <c r="D301" s="30"/>
      <c r="E301" s="31"/>
      <c r="F301" s="32"/>
      <c r="G301" s="32"/>
    </row>
    <row r="302" spans="4:7" x14ac:dyDescent="0.2">
      <c r="D302" s="30"/>
      <c r="E302" s="31"/>
      <c r="F302" s="32"/>
      <c r="G302" s="32"/>
    </row>
    <row r="303" spans="4:7" x14ac:dyDescent="0.2">
      <c r="D303" s="30"/>
      <c r="E303" s="31"/>
      <c r="F303" s="32"/>
      <c r="G303" s="32"/>
    </row>
    <row r="304" spans="4:7" x14ac:dyDescent="0.2">
      <c r="D304" s="30"/>
      <c r="E304" s="31"/>
      <c r="F304" s="32"/>
      <c r="G304" s="32"/>
    </row>
    <row r="305" spans="4:7" x14ac:dyDescent="0.2">
      <c r="D305" s="30"/>
      <c r="E305" s="31"/>
      <c r="F305" s="32"/>
      <c r="G305" s="32"/>
    </row>
    <row r="306" spans="4:7" x14ac:dyDescent="0.2">
      <c r="D306" s="30"/>
      <c r="E306" s="31"/>
      <c r="F306" s="32"/>
      <c r="G306" s="32"/>
    </row>
    <row r="307" spans="4:7" x14ac:dyDescent="0.2">
      <c r="D307" s="30"/>
      <c r="E307" s="31"/>
      <c r="F307" s="32"/>
      <c r="G307" s="32"/>
    </row>
    <row r="308" spans="4:7" x14ac:dyDescent="0.2">
      <c r="D308" s="30"/>
      <c r="E308" s="31"/>
      <c r="F308" s="32"/>
      <c r="G308" s="32"/>
    </row>
    <row r="309" spans="4:7" x14ac:dyDescent="0.2">
      <c r="D309" s="30"/>
      <c r="E309" s="31"/>
      <c r="F309" s="32"/>
      <c r="G309" s="32"/>
    </row>
    <row r="310" spans="4:7" x14ac:dyDescent="0.2">
      <c r="D310" s="30"/>
      <c r="E310" s="31"/>
      <c r="F310" s="32"/>
      <c r="G310" s="32"/>
    </row>
    <row r="311" spans="4:7" x14ac:dyDescent="0.2">
      <c r="D311" s="30"/>
      <c r="E311" s="31"/>
      <c r="F311" s="32"/>
      <c r="G311" s="32"/>
    </row>
    <row r="312" spans="4:7" x14ac:dyDescent="0.2">
      <c r="D312" s="30"/>
      <c r="E312" s="31"/>
      <c r="F312" s="32"/>
      <c r="G312" s="32"/>
    </row>
    <row r="313" spans="4:7" x14ac:dyDescent="0.2">
      <c r="D313" s="30"/>
      <c r="E313" s="31"/>
      <c r="F313" s="32"/>
      <c r="G313" s="32"/>
    </row>
    <row r="314" spans="4:7" x14ac:dyDescent="0.2">
      <c r="D314" s="30"/>
      <c r="E314" s="31"/>
      <c r="F314" s="32"/>
      <c r="G314" s="32"/>
    </row>
    <row r="315" spans="4:7" x14ac:dyDescent="0.2">
      <c r="D315" s="30"/>
      <c r="E315" s="31"/>
      <c r="F315" s="32"/>
      <c r="G315" s="32"/>
    </row>
    <row r="316" spans="4:7" x14ac:dyDescent="0.2">
      <c r="D316" s="30"/>
      <c r="E316" s="31"/>
      <c r="F316" s="32"/>
      <c r="G316" s="32"/>
    </row>
    <row r="317" spans="4:7" x14ac:dyDescent="0.2">
      <c r="D317" s="30"/>
      <c r="E317" s="31"/>
      <c r="F317" s="32"/>
      <c r="G317" s="32"/>
    </row>
    <row r="318" spans="4:7" x14ac:dyDescent="0.2">
      <c r="D318" s="30"/>
      <c r="E318" s="31"/>
      <c r="F318" s="32"/>
      <c r="G318" s="32"/>
    </row>
    <row r="319" spans="4:7" x14ac:dyDescent="0.2">
      <c r="D319" s="30"/>
      <c r="E319" s="31"/>
      <c r="F319" s="32"/>
      <c r="G319" s="32"/>
    </row>
    <row r="320" spans="4:7" x14ac:dyDescent="0.2">
      <c r="D320" s="30"/>
      <c r="E320" s="31"/>
      <c r="F320" s="32"/>
      <c r="G320" s="32"/>
    </row>
    <row r="321" spans="4:7" x14ac:dyDescent="0.2">
      <c r="D321" s="30"/>
      <c r="E321" s="31"/>
      <c r="F321" s="32"/>
      <c r="G321" s="32"/>
    </row>
    <row r="322" spans="4:7" x14ac:dyDescent="0.2">
      <c r="D322" s="30"/>
      <c r="E322" s="31"/>
      <c r="F322" s="32"/>
      <c r="G322" s="32"/>
    </row>
    <row r="323" spans="4:7" x14ac:dyDescent="0.2">
      <c r="D323" s="30"/>
      <c r="E323" s="31"/>
      <c r="F323" s="32"/>
      <c r="G323" s="32"/>
    </row>
    <row r="324" spans="4:7" x14ac:dyDescent="0.2">
      <c r="D324" s="30"/>
      <c r="E324" s="31"/>
      <c r="F324" s="32"/>
      <c r="G324" s="32"/>
    </row>
    <row r="325" spans="4:7" x14ac:dyDescent="0.2">
      <c r="D325" s="30"/>
      <c r="E325" s="31"/>
      <c r="F325" s="32"/>
      <c r="G325" s="32"/>
    </row>
    <row r="326" spans="4:7" x14ac:dyDescent="0.2">
      <c r="D326" s="30"/>
      <c r="E326" s="31"/>
      <c r="F326" s="32"/>
      <c r="G326" s="32"/>
    </row>
    <row r="327" spans="4:7" x14ac:dyDescent="0.2">
      <c r="D327" s="30"/>
      <c r="E327" s="31"/>
      <c r="F327" s="32"/>
      <c r="G327" s="32"/>
    </row>
    <row r="328" spans="4:7" x14ac:dyDescent="0.2">
      <c r="D328" s="30"/>
      <c r="E328" s="31"/>
      <c r="F328" s="32"/>
      <c r="G328" s="32"/>
    </row>
    <row r="329" spans="4:7" x14ac:dyDescent="0.2">
      <c r="D329" s="30"/>
      <c r="E329" s="31"/>
      <c r="F329" s="32"/>
      <c r="G329" s="32"/>
    </row>
    <row r="330" spans="4:7" x14ac:dyDescent="0.2">
      <c r="D330" s="30"/>
      <c r="E330" s="31"/>
      <c r="F330" s="32"/>
      <c r="G330" s="32"/>
    </row>
    <row r="331" spans="4:7" x14ac:dyDescent="0.2">
      <c r="D331" s="30"/>
      <c r="E331" s="31"/>
      <c r="F331" s="32"/>
      <c r="G331" s="32"/>
    </row>
    <row r="332" spans="4:7" x14ac:dyDescent="0.2">
      <c r="D332" s="30"/>
      <c r="E332" s="31"/>
      <c r="F332" s="32"/>
      <c r="G332" s="32"/>
    </row>
    <row r="333" spans="4:7" x14ac:dyDescent="0.2">
      <c r="D333" s="30"/>
      <c r="E333" s="31"/>
      <c r="F333" s="32"/>
      <c r="G333" s="32"/>
    </row>
    <row r="334" spans="4:7" x14ac:dyDescent="0.2">
      <c r="D334" s="30"/>
      <c r="E334" s="31"/>
      <c r="F334" s="32"/>
      <c r="G334" s="32"/>
    </row>
    <row r="335" spans="4:7" x14ac:dyDescent="0.2">
      <c r="D335" s="30"/>
      <c r="E335" s="31"/>
      <c r="F335" s="32"/>
      <c r="G335" s="32"/>
    </row>
    <row r="336" spans="4:7" x14ac:dyDescent="0.2">
      <c r="D336" s="30"/>
      <c r="E336" s="31"/>
      <c r="F336" s="32"/>
      <c r="G336" s="32"/>
    </row>
    <row r="337" spans="4:7" x14ac:dyDescent="0.2">
      <c r="D337" s="30"/>
      <c r="E337" s="31"/>
      <c r="F337" s="32"/>
      <c r="G337" s="32"/>
    </row>
    <row r="338" spans="4:7" x14ac:dyDescent="0.2">
      <c r="D338" s="30"/>
      <c r="E338" s="31"/>
      <c r="F338" s="32"/>
      <c r="G338" s="32"/>
    </row>
    <row r="339" spans="4:7" x14ac:dyDescent="0.2">
      <c r="D339" s="30"/>
      <c r="E339" s="31"/>
      <c r="F339" s="32"/>
      <c r="G339" s="32"/>
    </row>
    <row r="340" spans="4:7" x14ac:dyDescent="0.2">
      <c r="D340" s="30"/>
      <c r="E340" s="31"/>
      <c r="F340" s="32"/>
      <c r="G340" s="32"/>
    </row>
    <row r="341" spans="4:7" x14ac:dyDescent="0.2">
      <c r="D341" s="30"/>
      <c r="E341" s="31"/>
      <c r="F341" s="32"/>
      <c r="G341" s="32"/>
    </row>
    <row r="342" spans="4:7" x14ac:dyDescent="0.2">
      <c r="D342" s="30"/>
      <c r="E342" s="31"/>
      <c r="F342" s="32"/>
      <c r="G342" s="32"/>
    </row>
    <row r="343" spans="4:7" x14ac:dyDescent="0.2">
      <c r="D343" s="30"/>
      <c r="E343" s="31"/>
      <c r="F343" s="32"/>
      <c r="G343" s="32"/>
    </row>
    <row r="344" spans="4:7" x14ac:dyDescent="0.2">
      <c r="D344" s="30"/>
      <c r="E344" s="31"/>
      <c r="F344" s="32"/>
      <c r="G344" s="32"/>
    </row>
    <row r="345" spans="4:7" x14ac:dyDescent="0.2">
      <c r="D345" s="30"/>
      <c r="E345" s="31"/>
      <c r="F345" s="32"/>
      <c r="G345" s="32"/>
    </row>
    <row r="346" spans="4:7" x14ac:dyDescent="0.2">
      <c r="D346" s="30"/>
      <c r="E346" s="31"/>
      <c r="F346" s="32"/>
      <c r="G346" s="32"/>
    </row>
    <row r="347" spans="4:7" x14ac:dyDescent="0.2">
      <c r="D347" s="30"/>
      <c r="E347" s="31"/>
      <c r="F347" s="32"/>
      <c r="G347" s="32"/>
    </row>
    <row r="348" spans="4:7" x14ac:dyDescent="0.2">
      <c r="D348" s="30"/>
      <c r="E348" s="31"/>
      <c r="F348" s="32"/>
      <c r="G348" s="32"/>
    </row>
    <row r="349" spans="4:7" x14ac:dyDescent="0.2">
      <c r="D349" s="30"/>
      <c r="E349" s="31"/>
      <c r="F349" s="32"/>
      <c r="G349" s="32"/>
    </row>
    <row r="350" spans="4:7" x14ac:dyDescent="0.2">
      <c r="D350" s="30"/>
      <c r="E350" s="31"/>
      <c r="F350" s="32"/>
      <c r="G350" s="32"/>
    </row>
    <row r="351" spans="4:7" x14ac:dyDescent="0.2">
      <c r="D351" s="30"/>
      <c r="E351" s="31"/>
      <c r="F351" s="32"/>
      <c r="G351" s="32"/>
    </row>
    <row r="352" spans="4:7" x14ac:dyDescent="0.2">
      <c r="D352" s="30"/>
      <c r="E352" s="31"/>
      <c r="F352" s="32"/>
      <c r="G352" s="32"/>
    </row>
    <row r="353" spans="4:7" x14ac:dyDescent="0.2">
      <c r="D353" s="30"/>
      <c r="E353" s="31"/>
      <c r="F353" s="32"/>
      <c r="G353" s="32"/>
    </row>
    <row r="354" spans="4:7" x14ac:dyDescent="0.2">
      <c r="D354" s="30"/>
      <c r="E354" s="31"/>
      <c r="F354" s="32"/>
      <c r="G354" s="32"/>
    </row>
    <row r="355" spans="4:7" x14ac:dyDescent="0.2">
      <c r="D355" s="30"/>
      <c r="E355" s="31"/>
      <c r="F355" s="32"/>
      <c r="G355" s="32"/>
    </row>
    <row r="356" spans="4:7" x14ac:dyDescent="0.2">
      <c r="D356" s="30"/>
      <c r="E356" s="31"/>
      <c r="F356" s="32"/>
      <c r="G356" s="32"/>
    </row>
    <row r="357" spans="4:7" x14ac:dyDescent="0.2">
      <c r="D357" s="30"/>
      <c r="E357" s="31"/>
      <c r="F357" s="32"/>
      <c r="G357" s="32"/>
    </row>
    <row r="358" spans="4:7" x14ac:dyDescent="0.2">
      <c r="D358" s="30"/>
      <c r="E358" s="31"/>
      <c r="F358" s="32"/>
      <c r="G358" s="32"/>
    </row>
    <row r="359" spans="4:7" x14ac:dyDescent="0.2">
      <c r="D359" s="30"/>
      <c r="E359" s="31"/>
      <c r="F359" s="32"/>
      <c r="G359" s="32"/>
    </row>
    <row r="360" spans="4:7" x14ac:dyDescent="0.2">
      <c r="D360" s="30"/>
      <c r="E360" s="31"/>
      <c r="F360" s="32"/>
      <c r="G360" s="32"/>
    </row>
    <row r="361" spans="4:7" x14ac:dyDescent="0.2">
      <c r="D361" s="30"/>
      <c r="E361" s="31"/>
      <c r="F361" s="32"/>
      <c r="G361" s="32"/>
    </row>
    <row r="362" spans="4:7" x14ac:dyDescent="0.2">
      <c r="D362" s="30"/>
      <c r="E362" s="31"/>
      <c r="F362" s="32"/>
      <c r="G362" s="32"/>
    </row>
    <row r="363" spans="4:7" x14ac:dyDescent="0.2">
      <c r="D363" s="30"/>
      <c r="E363" s="31"/>
      <c r="F363" s="32"/>
      <c r="G363" s="32"/>
    </row>
    <row r="364" spans="4:7" x14ac:dyDescent="0.2">
      <c r="D364" s="30"/>
      <c r="E364" s="31"/>
      <c r="F364" s="32"/>
      <c r="G364" s="32"/>
    </row>
    <row r="365" spans="4:7" x14ac:dyDescent="0.2">
      <c r="D365" s="30"/>
      <c r="E365" s="31"/>
      <c r="F365" s="32"/>
      <c r="G365" s="32"/>
    </row>
    <row r="366" spans="4:7" x14ac:dyDescent="0.2">
      <c r="D366" s="30"/>
      <c r="E366" s="31"/>
      <c r="F366" s="32"/>
      <c r="G366" s="32"/>
    </row>
    <row r="367" spans="4:7" x14ac:dyDescent="0.2">
      <c r="D367" s="30"/>
      <c r="E367" s="31"/>
      <c r="F367" s="32"/>
      <c r="G367" s="32"/>
    </row>
    <row r="368" spans="4:7" x14ac:dyDescent="0.2">
      <c r="D368" s="30"/>
      <c r="E368" s="31"/>
      <c r="F368" s="32"/>
      <c r="G368" s="32"/>
    </row>
    <row r="369" spans="4:7" x14ac:dyDescent="0.2">
      <c r="D369" s="30"/>
      <c r="E369" s="31"/>
      <c r="F369" s="32"/>
      <c r="G369" s="32"/>
    </row>
    <row r="370" spans="4:7" x14ac:dyDescent="0.2">
      <c r="D370" s="30"/>
      <c r="E370" s="31"/>
      <c r="F370" s="32"/>
      <c r="G370" s="32"/>
    </row>
    <row r="371" spans="4:7" x14ac:dyDescent="0.2">
      <c r="D371" s="30"/>
      <c r="E371" s="31"/>
      <c r="F371" s="32"/>
      <c r="G371" s="32"/>
    </row>
    <row r="372" spans="4:7" x14ac:dyDescent="0.2">
      <c r="D372" s="30"/>
      <c r="E372" s="31"/>
      <c r="F372" s="32"/>
      <c r="G372" s="32"/>
    </row>
    <row r="373" spans="4:7" x14ac:dyDescent="0.2">
      <c r="D373" s="30"/>
      <c r="E373" s="31"/>
      <c r="F373" s="32"/>
      <c r="G373" s="32"/>
    </row>
    <row r="374" spans="4:7" x14ac:dyDescent="0.2">
      <c r="D374" s="30"/>
      <c r="E374" s="31"/>
      <c r="F374" s="32"/>
      <c r="G374" s="32"/>
    </row>
    <row r="375" spans="4:7" x14ac:dyDescent="0.2">
      <c r="D375" s="30"/>
      <c r="E375" s="31"/>
      <c r="F375" s="32"/>
      <c r="G375" s="32"/>
    </row>
    <row r="376" spans="4:7" x14ac:dyDescent="0.2">
      <c r="D376" s="30"/>
      <c r="E376" s="31"/>
      <c r="F376" s="32"/>
      <c r="G376" s="32"/>
    </row>
    <row r="377" spans="4:7" x14ac:dyDescent="0.2">
      <c r="D377" s="30"/>
      <c r="E377" s="31"/>
      <c r="F377" s="32"/>
      <c r="G377" s="32"/>
    </row>
    <row r="378" spans="4:7" x14ac:dyDescent="0.2">
      <c r="D378" s="30"/>
      <c r="E378" s="31"/>
      <c r="F378" s="32"/>
      <c r="G378" s="32"/>
    </row>
    <row r="379" spans="4:7" x14ac:dyDescent="0.2">
      <c r="D379" s="30"/>
      <c r="E379" s="31"/>
      <c r="F379" s="32"/>
      <c r="G379" s="32"/>
    </row>
    <row r="380" spans="4:7" x14ac:dyDescent="0.2">
      <c r="D380" s="30"/>
      <c r="E380" s="31"/>
      <c r="F380" s="32"/>
      <c r="G380" s="32"/>
    </row>
    <row r="381" spans="4:7" x14ac:dyDescent="0.2">
      <c r="D381" s="30"/>
      <c r="E381" s="31"/>
      <c r="F381" s="32"/>
      <c r="G381" s="32"/>
    </row>
    <row r="382" spans="4:7" x14ac:dyDescent="0.2">
      <c r="D382" s="30"/>
      <c r="E382" s="31"/>
      <c r="F382" s="32"/>
      <c r="G382" s="32"/>
    </row>
    <row r="383" spans="4:7" x14ac:dyDescent="0.2">
      <c r="D383" s="30"/>
      <c r="E383" s="31"/>
      <c r="F383" s="32"/>
      <c r="G383" s="32"/>
    </row>
    <row r="384" spans="4:7" x14ac:dyDescent="0.2">
      <c r="D384" s="30"/>
      <c r="E384" s="31"/>
      <c r="F384" s="32"/>
      <c r="G384" s="32"/>
    </row>
    <row r="385" spans="4:7" x14ac:dyDescent="0.2">
      <c r="D385" s="30"/>
      <c r="E385" s="31"/>
      <c r="F385" s="32"/>
      <c r="G385" s="32"/>
    </row>
    <row r="386" spans="4:7" x14ac:dyDescent="0.2">
      <c r="D386" s="30"/>
      <c r="E386" s="31"/>
      <c r="F386" s="32"/>
      <c r="G386" s="32"/>
    </row>
    <row r="387" spans="4:7" x14ac:dyDescent="0.2">
      <c r="D387" s="30"/>
      <c r="E387" s="31"/>
      <c r="F387" s="32"/>
      <c r="G387" s="32"/>
    </row>
    <row r="388" spans="4:7" x14ac:dyDescent="0.2">
      <c r="D388" s="30"/>
      <c r="E388" s="31"/>
      <c r="F388" s="32"/>
      <c r="G388" s="32"/>
    </row>
    <row r="389" spans="4:7" x14ac:dyDescent="0.2">
      <c r="D389" s="30"/>
      <c r="E389" s="31"/>
      <c r="F389" s="32"/>
      <c r="G389" s="32"/>
    </row>
    <row r="390" spans="4:7" x14ac:dyDescent="0.2">
      <c r="D390" s="30"/>
      <c r="E390" s="31"/>
      <c r="F390" s="32"/>
      <c r="G390" s="32"/>
    </row>
    <row r="391" spans="4:7" x14ac:dyDescent="0.2">
      <c r="D391" s="30"/>
      <c r="E391" s="31"/>
      <c r="F391" s="32"/>
      <c r="G391" s="32"/>
    </row>
    <row r="392" spans="4:7" x14ac:dyDescent="0.2">
      <c r="D392" s="30"/>
      <c r="E392" s="31"/>
      <c r="F392" s="32"/>
      <c r="G392" s="32"/>
    </row>
    <row r="393" spans="4:7" x14ac:dyDescent="0.2">
      <c r="D393" s="30"/>
      <c r="E393" s="31"/>
      <c r="F393" s="32"/>
      <c r="G393" s="32"/>
    </row>
    <row r="394" spans="4:7" x14ac:dyDescent="0.2">
      <c r="D394" s="30"/>
      <c r="E394" s="31"/>
      <c r="F394" s="32"/>
      <c r="G394" s="32"/>
    </row>
    <row r="395" spans="4:7" x14ac:dyDescent="0.2">
      <c r="D395" s="30"/>
      <c r="E395" s="31"/>
      <c r="F395" s="32"/>
      <c r="G395" s="32"/>
    </row>
    <row r="396" spans="4:7" x14ac:dyDescent="0.2">
      <c r="D396" s="30"/>
      <c r="E396" s="31"/>
      <c r="F396" s="32"/>
      <c r="G396" s="32"/>
    </row>
    <row r="397" spans="4:7" x14ac:dyDescent="0.2">
      <c r="D397" s="30"/>
      <c r="E397" s="31"/>
      <c r="F397" s="32"/>
      <c r="G397" s="32"/>
    </row>
    <row r="398" spans="4:7" x14ac:dyDescent="0.2">
      <c r="D398" s="30"/>
      <c r="E398" s="31"/>
      <c r="F398" s="32"/>
      <c r="G398" s="32"/>
    </row>
    <row r="399" spans="4:7" x14ac:dyDescent="0.2">
      <c r="D399" s="30"/>
      <c r="E399" s="31"/>
      <c r="F399" s="32"/>
      <c r="G399" s="32"/>
    </row>
    <row r="400" spans="4:7" x14ac:dyDescent="0.2">
      <c r="D400" s="30"/>
      <c r="E400" s="31"/>
      <c r="F400" s="32"/>
      <c r="G400" s="32"/>
    </row>
    <row r="401" spans="4:7" x14ac:dyDescent="0.2">
      <c r="D401" s="30"/>
      <c r="E401" s="31"/>
      <c r="F401" s="32"/>
      <c r="G401" s="32"/>
    </row>
    <row r="402" spans="4:7" x14ac:dyDescent="0.2">
      <c r="D402" s="30"/>
      <c r="E402" s="31"/>
      <c r="F402" s="32"/>
      <c r="G402" s="32"/>
    </row>
    <row r="403" spans="4:7" x14ac:dyDescent="0.2">
      <c r="D403" s="30"/>
      <c r="E403" s="31"/>
      <c r="F403" s="32"/>
      <c r="G403" s="32"/>
    </row>
    <row r="404" spans="4:7" x14ac:dyDescent="0.2">
      <c r="D404" s="30"/>
      <c r="E404" s="31"/>
      <c r="F404" s="32"/>
      <c r="G404" s="32"/>
    </row>
    <row r="405" spans="4:7" x14ac:dyDescent="0.2">
      <c r="D405" s="30"/>
      <c r="E405" s="31"/>
      <c r="F405" s="32"/>
      <c r="G405" s="32"/>
    </row>
    <row r="406" spans="4:7" x14ac:dyDescent="0.2">
      <c r="D406" s="30"/>
      <c r="E406" s="31"/>
      <c r="F406" s="32"/>
      <c r="G406" s="32"/>
    </row>
    <row r="407" spans="4:7" x14ac:dyDescent="0.2">
      <c r="D407" s="30"/>
      <c r="E407" s="31"/>
      <c r="F407" s="32"/>
      <c r="G407" s="32"/>
    </row>
    <row r="408" spans="4:7" x14ac:dyDescent="0.2">
      <c r="D408" s="30"/>
      <c r="E408" s="31"/>
      <c r="F408" s="32"/>
      <c r="G408" s="32"/>
    </row>
    <row r="409" spans="4:7" x14ac:dyDescent="0.2">
      <c r="D409" s="30"/>
      <c r="E409" s="31"/>
      <c r="F409" s="32"/>
      <c r="G409" s="32"/>
    </row>
    <row r="410" spans="4:7" x14ac:dyDescent="0.2">
      <c r="D410" s="30"/>
      <c r="E410" s="31"/>
      <c r="F410" s="32"/>
      <c r="G410" s="32"/>
    </row>
    <row r="411" spans="4:7" x14ac:dyDescent="0.2">
      <c r="D411" s="30"/>
      <c r="E411" s="31"/>
      <c r="F411" s="32"/>
      <c r="G411" s="32"/>
    </row>
    <row r="412" spans="4:7" x14ac:dyDescent="0.2">
      <c r="D412" s="30"/>
      <c r="E412" s="31"/>
      <c r="F412" s="32"/>
      <c r="G412" s="32"/>
    </row>
    <row r="413" spans="4:7" x14ac:dyDescent="0.2">
      <c r="D413" s="30"/>
      <c r="E413" s="31"/>
      <c r="F413" s="32"/>
      <c r="G413" s="32"/>
    </row>
    <row r="414" spans="4:7" x14ac:dyDescent="0.2">
      <c r="D414" s="30"/>
      <c r="E414" s="31"/>
      <c r="F414" s="32"/>
      <c r="G414" s="32"/>
    </row>
    <row r="415" spans="4:7" x14ac:dyDescent="0.2">
      <c r="D415" s="30"/>
      <c r="E415" s="31"/>
      <c r="F415" s="32"/>
      <c r="G415" s="32"/>
    </row>
    <row r="416" spans="4:7" x14ac:dyDescent="0.2">
      <c r="D416" s="30"/>
      <c r="E416" s="31"/>
      <c r="F416" s="32"/>
      <c r="G416" s="32"/>
    </row>
    <row r="417" spans="4:7" x14ac:dyDescent="0.2">
      <c r="D417" s="30"/>
      <c r="E417" s="31"/>
      <c r="F417" s="32"/>
      <c r="G417" s="32"/>
    </row>
    <row r="418" spans="4:7" x14ac:dyDescent="0.2">
      <c r="D418" s="30"/>
      <c r="E418" s="31"/>
      <c r="F418" s="32"/>
      <c r="G418" s="32"/>
    </row>
    <row r="419" spans="4:7" x14ac:dyDescent="0.2">
      <c r="D419" s="30"/>
      <c r="E419" s="31"/>
      <c r="F419" s="32"/>
      <c r="G419" s="32"/>
    </row>
    <row r="420" spans="4:7" x14ac:dyDescent="0.2">
      <c r="D420" s="30"/>
      <c r="E420" s="31"/>
      <c r="F420" s="32"/>
      <c r="G420" s="32"/>
    </row>
    <row r="421" spans="4:7" x14ac:dyDescent="0.2">
      <c r="D421" s="30"/>
      <c r="E421" s="31"/>
      <c r="F421" s="32"/>
      <c r="G421" s="32"/>
    </row>
    <row r="422" spans="4:7" x14ac:dyDescent="0.2">
      <c r="D422" s="30"/>
      <c r="E422" s="31"/>
      <c r="F422" s="32"/>
      <c r="G422" s="32"/>
    </row>
    <row r="423" spans="4:7" x14ac:dyDescent="0.2">
      <c r="D423" s="30"/>
      <c r="E423" s="31"/>
      <c r="F423" s="32"/>
      <c r="G423" s="32"/>
    </row>
    <row r="424" spans="4:7" x14ac:dyDescent="0.2">
      <c r="D424" s="30"/>
      <c r="E424" s="31"/>
      <c r="F424" s="32"/>
      <c r="G424" s="32"/>
    </row>
    <row r="425" spans="4:7" x14ac:dyDescent="0.2">
      <c r="D425" s="30"/>
      <c r="E425" s="31"/>
      <c r="F425" s="32"/>
      <c r="G425" s="32"/>
    </row>
    <row r="426" spans="4:7" x14ac:dyDescent="0.2">
      <c r="D426" s="30"/>
      <c r="E426" s="31"/>
      <c r="F426" s="32"/>
      <c r="G426" s="32"/>
    </row>
    <row r="427" spans="4:7" x14ac:dyDescent="0.2">
      <c r="D427" s="30"/>
      <c r="E427" s="31"/>
      <c r="F427" s="32"/>
      <c r="G427" s="32"/>
    </row>
    <row r="428" spans="4:7" x14ac:dyDescent="0.2">
      <c r="D428" s="30"/>
      <c r="E428" s="31"/>
      <c r="F428" s="32"/>
      <c r="G428" s="32"/>
    </row>
    <row r="429" spans="4:7" x14ac:dyDescent="0.2">
      <c r="D429" s="30"/>
      <c r="E429" s="31"/>
      <c r="F429" s="32"/>
      <c r="G429" s="32"/>
    </row>
    <row r="430" spans="4:7" x14ac:dyDescent="0.2">
      <c r="D430" s="30"/>
      <c r="E430" s="31"/>
      <c r="F430" s="32"/>
      <c r="G430" s="32"/>
    </row>
    <row r="431" spans="4:7" x14ac:dyDescent="0.2">
      <c r="D431" s="30"/>
      <c r="E431" s="31"/>
      <c r="F431" s="32"/>
      <c r="G431" s="32"/>
    </row>
    <row r="432" spans="4:7" x14ac:dyDescent="0.2">
      <c r="D432" s="30"/>
      <c r="E432" s="31"/>
      <c r="F432" s="32"/>
      <c r="G432" s="32"/>
    </row>
    <row r="433" spans="4:7" x14ac:dyDescent="0.2">
      <c r="D433" s="30"/>
      <c r="E433" s="31"/>
      <c r="F433" s="32"/>
      <c r="G433" s="32"/>
    </row>
    <row r="434" spans="4:7" x14ac:dyDescent="0.2">
      <c r="D434" s="30"/>
      <c r="E434" s="31"/>
      <c r="F434" s="32"/>
      <c r="G434" s="32"/>
    </row>
    <row r="435" spans="4:7" x14ac:dyDescent="0.2">
      <c r="D435" s="30"/>
      <c r="E435" s="31"/>
      <c r="F435" s="32"/>
      <c r="G435" s="32"/>
    </row>
    <row r="436" spans="4:7" x14ac:dyDescent="0.2">
      <c r="D436" s="30"/>
      <c r="E436" s="31"/>
      <c r="F436" s="32"/>
      <c r="G436" s="32"/>
    </row>
    <row r="437" spans="4:7" x14ac:dyDescent="0.2">
      <c r="D437" s="30"/>
      <c r="E437" s="31"/>
      <c r="F437" s="32"/>
      <c r="G437" s="32"/>
    </row>
    <row r="438" spans="4:7" x14ac:dyDescent="0.2">
      <c r="D438" s="30"/>
      <c r="E438" s="31"/>
      <c r="F438" s="32"/>
      <c r="G438" s="32"/>
    </row>
    <row r="439" spans="4:7" x14ac:dyDescent="0.2">
      <c r="D439" s="30"/>
      <c r="E439" s="31"/>
      <c r="F439" s="32"/>
      <c r="G439" s="32"/>
    </row>
    <row r="440" spans="4:7" x14ac:dyDescent="0.2">
      <c r="D440" s="30"/>
      <c r="E440" s="31"/>
      <c r="F440" s="32"/>
      <c r="G440" s="32"/>
    </row>
    <row r="441" spans="4:7" x14ac:dyDescent="0.2">
      <c r="D441" s="30"/>
      <c r="E441" s="31"/>
      <c r="F441" s="32"/>
      <c r="G441" s="32"/>
    </row>
    <row r="442" spans="4:7" x14ac:dyDescent="0.2">
      <c r="D442" s="30"/>
      <c r="E442" s="31"/>
      <c r="F442" s="32"/>
      <c r="G442" s="32"/>
    </row>
    <row r="443" spans="4:7" x14ac:dyDescent="0.2">
      <c r="D443" s="30"/>
      <c r="E443" s="31"/>
      <c r="F443" s="32"/>
      <c r="G443" s="32"/>
    </row>
    <row r="444" spans="4:7" x14ac:dyDescent="0.2">
      <c r="D444" s="30"/>
      <c r="E444" s="31"/>
      <c r="F444" s="32"/>
      <c r="G444" s="32"/>
    </row>
    <row r="445" spans="4:7" x14ac:dyDescent="0.2">
      <c r="D445" s="30"/>
      <c r="E445" s="31"/>
      <c r="F445" s="32"/>
      <c r="G445" s="32"/>
    </row>
    <row r="446" spans="4:7" x14ac:dyDescent="0.2">
      <c r="D446" s="30"/>
      <c r="E446" s="31"/>
      <c r="F446" s="32"/>
      <c r="G446" s="32"/>
    </row>
    <row r="447" spans="4:7" x14ac:dyDescent="0.2">
      <c r="D447" s="30"/>
      <c r="E447" s="31"/>
      <c r="F447" s="32"/>
      <c r="G447" s="32"/>
    </row>
    <row r="448" spans="4:7" x14ac:dyDescent="0.2">
      <c r="D448" s="30"/>
      <c r="E448" s="31"/>
      <c r="F448" s="32"/>
      <c r="G448" s="32"/>
    </row>
    <row r="449" spans="4:7" x14ac:dyDescent="0.2">
      <c r="D449" s="30"/>
      <c r="E449" s="31"/>
      <c r="F449" s="32"/>
      <c r="G449" s="32"/>
    </row>
    <row r="450" spans="4:7" x14ac:dyDescent="0.2">
      <c r="D450" s="30"/>
      <c r="E450" s="31"/>
      <c r="F450" s="32"/>
      <c r="G450" s="32"/>
    </row>
    <row r="451" spans="4:7" x14ac:dyDescent="0.2">
      <c r="D451" s="30"/>
      <c r="E451" s="31"/>
      <c r="F451" s="32"/>
      <c r="G451" s="32"/>
    </row>
    <row r="452" spans="4:7" x14ac:dyDescent="0.2">
      <c r="D452" s="30"/>
      <c r="E452" s="31"/>
      <c r="F452" s="32"/>
      <c r="G452" s="32"/>
    </row>
    <row r="453" spans="4:7" x14ac:dyDescent="0.2">
      <c r="D453" s="30"/>
      <c r="E453" s="31"/>
      <c r="F453" s="32"/>
      <c r="G453" s="32"/>
    </row>
    <row r="454" spans="4:7" x14ac:dyDescent="0.2">
      <c r="D454" s="30"/>
      <c r="E454" s="31"/>
      <c r="F454" s="32"/>
      <c r="G454" s="32"/>
    </row>
    <row r="455" spans="4:7" x14ac:dyDescent="0.2">
      <c r="D455" s="30"/>
      <c r="E455" s="31"/>
      <c r="F455" s="32"/>
      <c r="G455" s="32"/>
    </row>
    <row r="456" spans="4:7" x14ac:dyDescent="0.2">
      <c r="D456" s="30"/>
      <c r="E456" s="31"/>
      <c r="F456" s="32"/>
      <c r="G456" s="32"/>
    </row>
    <row r="457" spans="4:7" x14ac:dyDescent="0.2">
      <c r="D457" s="30"/>
      <c r="E457" s="31"/>
      <c r="F457" s="32"/>
      <c r="G457" s="32"/>
    </row>
    <row r="458" spans="4:7" x14ac:dyDescent="0.2">
      <c r="D458" s="30"/>
      <c r="E458" s="31"/>
      <c r="F458" s="32"/>
      <c r="G458" s="32"/>
    </row>
    <row r="459" spans="4:7" x14ac:dyDescent="0.2">
      <c r="D459" s="30"/>
      <c r="E459" s="31"/>
      <c r="F459" s="32"/>
      <c r="G459" s="32"/>
    </row>
    <row r="460" spans="4:7" x14ac:dyDescent="0.2">
      <c r="D460" s="30"/>
      <c r="E460" s="31"/>
      <c r="F460" s="32"/>
      <c r="G460" s="32"/>
    </row>
    <row r="461" spans="4:7" x14ac:dyDescent="0.2">
      <c r="D461" s="30"/>
      <c r="E461" s="31"/>
      <c r="F461" s="32"/>
      <c r="G461" s="32"/>
    </row>
    <row r="462" spans="4:7" x14ac:dyDescent="0.2">
      <c r="D462" s="30"/>
      <c r="E462" s="31"/>
      <c r="F462" s="32"/>
      <c r="G462" s="32"/>
    </row>
    <row r="463" spans="4:7" x14ac:dyDescent="0.2">
      <c r="D463" s="30"/>
      <c r="E463" s="31"/>
      <c r="F463" s="32"/>
      <c r="G463" s="32"/>
    </row>
    <row r="464" spans="4:7" x14ac:dyDescent="0.2">
      <c r="D464" s="30"/>
      <c r="E464" s="31"/>
      <c r="F464" s="32"/>
      <c r="G464" s="32"/>
    </row>
    <row r="465" spans="4:7" x14ac:dyDescent="0.2">
      <c r="D465" s="30"/>
      <c r="E465" s="31"/>
      <c r="F465" s="32"/>
      <c r="G465" s="32"/>
    </row>
    <row r="466" spans="4:7" x14ac:dyDescent="0.2">
      <c r="D466" s="30"/>
      <c r="E466" s="31"/>
      <c r="F466" s="32"/>
      <c r="G466" s="32"/>
    </row>
    <row r="467" spans="4:7" x14ac:dyDescent="0.2">
      <c r="D467" s="30"/>
      <c r="E467" s="31"/>
      <c r="F467" s="32"/>
      <c r="G467" s="32"/>
    </row>
    <row r="468" spans="4:7" x14ac:dyDescent="0.2">
      <c r="D468" s="30"/>
      <c r="E468" s="31"/>
      <c r="F468" s="32"/>
      <c r="G468" s="32"/>
    </row>
    <row r="469" spans="4:7" x14ac:dyDescent="0.2">
      <c r="D469" s="30"/>
      <c r="E469" s="31"/>
      <c r="F469" s="32"/>
      <c r="G469" s="32"/>
    </row>
    <row r="470" spans="4:7" x14ac:dyDescent="0.2">
      <c r="D470" s="30"/>
      <c r="E470" s="31"/>
      <c r="F470" s="32"/>
      <c r="G470" s="32"/>
    </row>
    <row r="471" spans="4:7" x14ac:dyDescent="0.2">
      <c r="D471" s="30"/>
      <c r="E471" s="31"/>
      <c r="F471" s="32"/>
      <c r="G471" s="32"/>
    </row>
    <row r="472" spans="4:7" x14ac:dyDescent="0.2">
      <c r="D472" s="30"/>
      <c r="E472" s="31"/>
      <c r="F472" s="32"/>
      <c r="G472" s="32"/>
    </row>
    <row r="473" spans="4:7" x14ac:dyDescent="0.2">
      <c r="D473" s="30"/>
      <c r="E473" s="31"/>
      <c r="F473" s="32"/>
      <c r="G473" s="32"/>
    </row>
    <row r="474" spans="4:7" x14ac:dyDescent="0.2">
      <c r="D474" s="30"/>
      <c r="E474" s="31"/>
      <c r="F474" s="32"/>
      <c r="G474" s="32"/>
    </row>
    <row r="475" spans="4:7" x14ac:dyDescent="0.2">
      <c r="D475" s="30"/>
      <c r="E475" s="31"/>
      <c r="F475" s="32"/>
      <c r="G475" s="32"/>
    </row>
    <row r="476" spans="4:7" x14ac:dyDescent="0.2">
      <c r="D476" s="30"/>
      <c r="E476" s="31"/>
      <c r="F476" s="32"/>
      <c r="G476" s="32"/>
    </row>
    <row r="477" spans="4:7" x14ac:dyDescent="0.2">
      <c r="D477" s="30"/>
      <c r="E477" s="31"/>
      <c r="F477" s="32"/>
      <c r="G477" s="32"/>
    </row>
    <row r="478" spans="4:7" x14ac:dyDescent="0.2">
      <c r="D478" s="30"/>
      <c r="E478" s="31"/>
      <c r="F478" s="32"/>
      <c r="G478" s="32"/>
    </row>
    <row r="479" spans="4:7" x14ac:dyDescent="0.2">
      <c r="D479" s="30"/>
      <c r="E479" s="31"/>
      <c r="F479" s="32"/>
      <c r="G479" s="32"/>
    </row>
    <row r="480" spans="4:7" x14ac:dyDescent="0.2">
      <c r="D480" s="30"/>
      <c r="E480" s="31"/>
      <c r="F480" s="32"/>
      <c r="G480" s="32"/>
    </row>
    <row r="481" spans="4:7" x14ac:dyDescent="0.2">
      <c r="D481" s="30"/>
      <c r="E481" s="31"/>
      <c r="F481" s="32"/>
      <c r="G481" s="32"/>
    </row>
    <row r="482" spans="4:7" x14ac:dyDescent="0.2">
      <c r="D482" s="30"/>
      <c r="E482" s="31"/>
      <c r="F482" s="32"/>
      <c r="G482" s="32"/>
    </row>
    <row r="483" spans="4:7" x14ac:dyDescent="0.2">
      <c r="D483" s="30"/>
      <c r="E483" s="31"/>
      <c r="F483" s="32"/>
      <c r="G483" s="32"/>
    </row>
    <row r="484" spans="4:7" x14ac:dyDescent="0.2">
      <c r="D484" s="30"/>
      <c r="E484" s="31"/>
      <c r="F484" s="32"/>
      <c r="G484" s="32"/>
    </row>
    <row r="485" spans="4:7" x14ac:dyDescent="0.2">
      <c r="D485" s="30"/>
      <c r="E485" s="31"/>
      <c r="F485" s="32"/>
      <c r="G485" s="32"/>
    </row>
    <row r="486" spans="4:7" x14ac:dyDescent="0.2">
      <c r="D486" s="30"/>
      <c r="E486" s="31"/>
      <c r="F486" s="32"/>
      <c r="G486" s="32"/>
    </row>
    <row r="487" spans="4:7" x14ac:dyDescent="0.2">
      <c r="D487" s="30"/>
      <c r="E487" s="31"/>
      <c r="F487" s="32"/>
      <c r="G487" s="32"/>
    </row>
    <row r="488" spans="4:7" x14ac:dyDescent="0.2">
      <c r="D488" s="30"/>
      <c r="E488" s="31"/>
      <c r="F488" s="32"/>
      <c r="G488" s="32"/>
    </row>
    <row r="489" spans="4:7" x14ac:dyDescent="0.2">
      <c r="D489" s="30"/>
      <c r="E489" s="31"/>
      <c r="F489" s="32"/>
      <c r="G489" s="32"/>
    </row>
    <row r="490" spans="4:7" x14ac:dyDescent="0.2">
      <c r="D490" s="30"/>
      <c r="E490" s="31"/>
      <c r="F490" s="32"/>
      <c r="G490" s="32"/>
    </row>
    <row r="491" spans="4:7" x14ac:dyDescent="0.2">
      <c r="D491" s="30"/>
      <c r="E491" s="31"/>
      <c r="F491" s="32"/>
      <c r="G491" s="32"/>
    </row>
    <row r="492" spans="4:7" x14ac:dyDescent="0.2">
      <c r="D492" s="30"/>
      <c r="E492" s="31"/>
      <c r="F492" s="32"/>
      <c r="G492" s="32"/>
    </row>
    <row r="493" spans="4:7" x14ac:dyDescent="0.2">
      <c r="D493" s="30"/>
      <c r="E493" s="31"/>
      <c r="F493" s="32"/>
      <c r="G493" s="32"/>
    </row>
    <row r="494" spans="4:7" x14ac:dyDescent="0.2">
      <c r="D494" s="30"/>
      <c r="E494" s="31"/>
      <c r="F494" s="32"/>
      <c r="G494" s="32"/>
    </row>
    <row r="495" spans="4:7" x14ac:dyDescent="0.2">
      <c r="D495" s="30"/>
      <c r="E495" s="31"/>
      <c r="F495" s="32"/>
      <c r="G495" s="32"/>
    </row>
    <row r="496" spans="4:7" x14ac:dyDescent="0.2">
      <c r="D496" s="30"/>
      <c r="E496" s="31"/>
      <c r="F496" s="32"/>
      <c r="G496" s="32"/>
    </row>
    <row r="497" spans="4:7" x14ac:dyDescent="0.2">
      <c r="D497" s="30"/>
      <c r="E497" s="31"/>
      <c r="F497" s="32"/>
      <c r="G497" s="32"/>
    </row>
    <row r="498" spans="4:7" x14ac:dyDescent="0.2">
      <c r="D498" s="30"/>
      <c r="E498" s="31"/>
      <c r="F498" s="32"/>
      <c r="G498" s="32"/>
    </row>
    <row r="499" spans="4:7" x14ac:dyDescent="0.2">
      <c r="D499" s="30"/>
      <c r="E499" s="31"/>
      <c r="F499" s="32"/>
      <c r="G499" s="32"/>
    </row>
    <row r="500" spans="4:7" x14ac:dyDescent="0.2">
      <c r="D500" s="30"/>
      <c r="E500" s="31"/>
      <c r="F500" s="32"/>
      <c r="G500" s="32"/>
    </row>
    <row r="501" spans="4:7" x14ac:dyDescent="0.2">
      <c r="D501" s="30"/>
      <c r="E501" s="31"/>
      <c r="F501" s="32"/>
      <c r="G501" s="32"/>
    </row>
    <row r="502" spans="4:7" x14ac:dyDescent="0.2">
      <c r="D502" s="30"/>
      <c r="E502" s="31"/>
      <c r="F502" s="32"/>
      <c r="G502" s="32"/>
    </row>
    <row r="503" spans="4:7" x14ac:dyDescent="0.2">
      <c r="D503" s="30"/>
      <c r="E503" s="31"/>
      <c r="F503" s="32"/>
      <c r="G503" s="32"/>
    </row>
    <row r="504" spans="4:7" x14ac:dyDescent="0.2">
      <c r="D504" s="30"/>
      <c r="E504" s="31"/>
      <c r="F504" s="32"/>
      <c r="G504" s="32"/>
    </row>
    <row r="505" spans="4:7" x14ac:dyDescent="0.2">
      <c r="D505" s="30"/>
      <c r="E505" s="31"/>
      <c r="F505" s="32"/>
      <c r="G505" s="32"/>
    </row>
    <row r="506" spans="4:7" x14ac:dyDescent="0.2">
      <c r="D506" s="30"/>
      <c r="E506" s="31"/>
      <c r="F506" s="32"/>
      <c r="G506" s="32"/>
    </row>
    <row r="507" spans="4:7" x14ac:dyDescent="0.2">
      <c r="D507" s="30"/>
      <c r="E507" s="31"/>
      <c r="F507" s="32"/>
      <c r="G507" s="32"/>
    </row>
    <row r="508" spans="4:7" x14ac:dyDescent="0.2">
      <c r="D508" s="30"/>
      <c r="E508" s="31"/>
      <c r="F508" s="32"/>
      <c r="G508" s="32"/>
    </row>
    <row r="509" spans="4:7" x14ac:dyDescent="0.2">
      <c r="D509" s="30"/>
      <c r="E509" s="31"/>
      <c r="F509" s="32"/>
      <c r="G509" s="32"/>
    </row>
    <row r="510" spans="4:7" x14ac:dyDescent="0.2">
      <c r="D510" s="30"/>
      <c r="E510" s="31"/>
      <c r="F510" s="32"/>
      <c r="G510" s="32"/>
    </row>
    <row r="511" spans="4:7" x14ac:dyDescent="0.2">
      <c r="D511" s="30"/>
      <c r="E511" s="31"/>
      <c r="F511" s="32"/>
      <c r="G511" s="32"/>
    </row>
    <row r="512" spans="4:7" x14ac:dyDescent="0.2">
      <c r="D512" s="30"/>
      <c r="E512" s="31"/>
      <c r="F512" s="32"/>
      <c r="G512" s="32"/>
    </row>
    <row r="513" spans="4:7" x14ac:dyDescent="0.2">
      <c r="D513" s="30"/>
      <c r="E513" s="31"/>
      <c r="F513" s="32"/>
      <c r="G513" s="32"/>
    </row>
    <row r="514" spans="4:7" x14ac:dyDescent="0.2">
      <c r="D514" s="30"/>
      <c r="E514" s="31"/>
      <c r="F514" s="32"/>
      <c r="G514" s="32"/>
    </row>
    <row r="515" spans="4:7" x14ac:dyDescent="0.2">
      <c r="D515" s="30"/>
      <c r="E515" s="31"/>
      <c r="F515" s="32"/>
      <c r="G515" s="32"/>
    </row>
    <row r="516" spans="4:7" x14ac:dyDescent="0.2">
      <c r="D516" s="30"/>
      <c r="E516" s="31"/>
      <c r="F516" s="32"/>
      <c r="G516" s="32"/>
    </row>
    <row r="517" spans="4:7" x14ac:dyDescent="0.2">
      <c r="D517" s="30"/>
      <c r="E517" s="31"/>
      <c r="F517" s="32"/>
      <c r="G517" s="32"/>
    </row>
    <row r="518" spans="4:7" x14ac:dyDescent="0.2">
      <c r="D518" s="30"/>
      <c r="E518" s="31"/>
      <c r="F518" s="32"/>
      <c r="G518" s="32"/>
    </row>
    <row r="519" spans="4:7" x14ac:dyDescent="0.2">
      <c r="D519" s="30"/>
      <c r="E519" s="31"/>
      <c r="F519" s="32"/>
      <c r="G519" s="32"/>
    </row>
    <row r="520" spans="4:7" x14ac:dyDescent="0.2">
      <c r="D520" s="30"/>
      <c r="E520" s="31"/>
      <c r="F520" s="32"/>
      <c r="G520" s="32"/>
    </row>
    <row r="521" spans="4:7" x14ac:dyDescent="0.2">
      <c r="D521" s="30"/>
      <c r="E521" s="31"/>
      <c r="F521" s="32"/>
      <c r="G521" s="32"/>
    </row>
    <row r="522" spans="4:7" x14ac:dyDescent="0.2">
      <c r="D522" s="30"/>
      <c r="E522" s="31"/>
      <c r="F522" s="32"/>
      <c r="G522" s="32"/>
    </row>
    <row r="523" spans="4:7" x14ac:dyDescent="0.2">
      <c r="D523" s="30"/>
      <c r="E523" s="31"/>
      <c r="F523" s="32"/>
      <c r="G523" s="32"/>
    </row>
    <row r="524" spans="4:7" x14ac:dyDescent="0.2">
      <c r="D524" s="30"/>
      <c r="E524" s="31"/>
      <c r="F524" s="32"/>
      <c r="G524" s="32"/>
    </row>
    <row r="525" spans="4:7" x14ac:dyDescent="0.2">
      <c r="D525" s="30"/>
      <c r="E525" s="31"/>
      <c r="F525" s="32"/>
      <c r="G525" s="32"/>
    </row>
    <row r="526" spans="4:7" x14ac:dyDescent="0.2">
      <c r="D526" s="30"/>
      <c r="E526" s="31"/>
      <c r="F526" s="32"/>
      <c r="G526" s="32"/>
    </row>
    <row r="527" spans="4:7" x14ac:dyDescent="0.2">
      <c r="D527" s="30"/>
      <c r="E527" s="31"/>
      <c r="F527" s="32"/>
      <c r="G527" s="32"/>
    </row>
    <row r="528" spans="4:7" x14ac:dyDescent="0.2">
      <c r="D528" s="30"/>
      <c r="E528" s="31"/>
      <c r="F528" s="32"/>
      <c r="G528" s="32"/>
    </row>
    <row r="529" spans="4:7" x14ac:dyDescent="0.2">
      <c r="D529" s="30"/>
      <c r="E529" s="31"/>
      <c r="F529" s="32"/>
      <c r="G529" s="32"/>
    </row>
    <row r="530" spans="4:7" x14ac:dyDescent="0.2">
      <c r="D530" s="30"/>
      <c r="E530" s="31"/>
      <c r="F530" s="32"/>
      <c r="G530" s="32"/>
    </row>
    <row r="531" spans="4:7" x14ac:dyDescent="0.2">
      <c r="D531" s="30"/>
      <c r="E531" s="31"/>
      <c r="F531" s="32"/>
      <c r="G531" s="32"/>
    </row>
    <row r="532" spans="4:7" x14ac:dyDescent="0.2">
      <c r="D532" s="30"/>
      <c r="E532" s="31"/>
      <c r="F532" s="32"/>
      <c r="G532" s="32"/>
    </row>
    <row r="533" spans="4:7" x14ac:dyDescent="0.2">
      <c r="D533" s="30"/>
      <c r="E533" s="31"/>
      <c r="F533" s="32"/>
      <c r="G533" s="32"/>
    </row>
    <row r="534" spans="4:7" x14ac:dyDescent="0.2">
      <c r="D534" s="30"/>
      <c r="E534" s="31"/>
      <c r="F534" s="32"/>
      <c r="G534" s="32"/>
    </row>
    <row r="535" spans="4:7" x14ac:dyDescent="0.2">
      <c r="D535" s="30"/>
      <c r="E535" s="31"/>
      <c r="F535" s="32"/>
      <c r="G535" s="32"/>
    </row>
    <row r="536" spans="4:7" x14ac:dyDescent="0.2">
      <c r="D536" s="30"/>
      <c r="E536" s="31"/>
      <c r="F536" s="32"/>
      <c r="G536" s="32"/>
    </row>
    <row r="537" spans="4:7" x14ac:dyDescent="0.2">
      <c r="D537" s="30"/>
      <c r="E537" s="31"/>
      <c r="F537" s="32"/>
      <c r="G537" s="32"/>
    </row>
    <row r="538" spans="4:7" x14ac:dyDescent="0.2">
      <c r="D538" s="30"/>
      <c r="E538" s="31"/>
      <c r="F538" s="32"/>
      <c r="G538" s="32"/>
    </row>
    <row r="539" spans="4:7" x14ac:dyDescent="0.2">
      <c r="D539" s="30"/>
      <c r="E539" s="31"/>
      <c r="F539" s="32"/>
      <c r="G539" s="32"/>
    </row>
    <row r="540" spans="4:7" x14ac:dyDescent="0.2">
      <c r="D540" s="30"/>
      <c r="E540" s="31"/>
      <c r="F540" s="32"/>
      <c r="G540" s="32"/>
    </row>
    <row r="541" spans="4:7" x14ac:dyDescent="0.2">
      <c r="D541" s="30"/>
      <c r="E541" s="31"/>
      <c r="F541" s="32"/>
      <c r="G541" s="32"/>
    </row>
    <row r="542" spans="4:7" x14ac:dyDescent="0.2">
      <c r="D542" s="30"/>
      <c r="E542" s="31"/>
      <c r="F542" s="32"/>
      <c r="G542" s="32"/>
    </row>
    <row r="543" spans="4:7" x14ac:dyDescent="0.2">
      <c r="D543" s="30"/>
      <c r="E543" s="31"/>
      <c r="F543" s="32"/>
      <c r="G543" s="32"/>
    </row>
    <row r="544" spans="4:7" x14ac:dyDescent="0.2">
      <c r="D544" s="30"/>
      <c r="E544" s="31"/>
      <c r="F544" s="32"/>
      <c r="G544" s="32"/>
    </row>
    <row r="545" spans="4:7" x14ac:dyDescent="0.2">
      <c r="D545" s="30"/>
      <c r="E545" s="31"/>
      <c r="F545" s="32"/>
      <c r="G545" s="32"/>
    </row>
    <row r="546" spans="4:7" x14ac:dyDescent="0.2">
      <c r="D546" s="30"/>
      <c r="E546" s="31"/>
      <c r="F546" s="32"/>
      <c r="G546" s="32"/>
    </row>
    <row r="547" spans="4:7" x14ac:dyDescent="0.2">
      <c r="D547" s="30"/>
      <c r="E547" s="31"/>
      <c r="F547" s="32"/>
      <c r="G547" s="32"/>
    </row>
    <row r="548" spans="4:7" x14ac:dyDescent="0.2">
      <c r="D548" s="30"/>
      <c r="E548" s="31"/>
      <c r="F548" s="32"/>
      <c r="G548" s="32"/>
    </row>
    <row r="549" spans="4:7" x14ac:dyDescent="0.2">
      <c r="D549" s="30"/>
      <c r="E549" s="31"/>
      <c r="F549" s="32"/>
      <c r="G549" s="32"/>
    </row>
    <row r="550" spans="4:7" x14ac:dyDescent="0.2">
      <c r="D550" s="30"/>
      <c r="E550" s="31"/>
      <c r="F550" s="32"/>
      <c r="G550" s="32"/>
    </row>
    <row r="551" spans="4:7" x14ac:dyDescent="0.2">
      <c r="D551" s="30"/>
      <c r="E551" s="31"/>
      <c r="F551" s="32"/>
      <c r="G551" s="32"/>
    </row>
    <row r="552" spans="4:7" x14ac:dyDescent="0.2">
      <c r="D552" s="30"/>
      <c r="E552" s="31"/>
      <c r="F552" s="32"/>
      <c r="G552" s="32"/>
    </row>
    <row r="553" spans="4:7" x14ac:dyDescent="0.2">
      <c r="D553" s="30"/>
      <c r="E553" s="31"/>
      <c r="F553" s="32"/>
      <c r="G553" s="32"/>
    </row>
    <row r="554" spans="4:7" x14ac:dyDescent="0.2">
      <c r="D554" s="30"/>
      <c r="E554" s="31"/>
      <c r="F554" s="32"/>
      <c r="G554" s="32"/>
    </row>
    <row r="555" spans="4:7" x14ac:dyDescent="0.2">
      <c r="D555" s="30"/>
      <c r="E555" s="31"/>
      <c r="F555" s="32"/>
      <c r="G555" s="32"/>
    </row>
    <row r="556" spans="4:7" x14ac:dyDescent="0.2">
      <c r="D556" s="30"/>
      <c r="E556" s="31"/>
      <c r="F556" s="32"/>
      <c r="G556" s="32"/>
    </row>
    <row r="557" spans="4:7" x14ac:dyDescent="0.2">
      <c r="D557" s="30"/>
      <c r="E557" s="31"/>
      <c r="F557" s="32"/>
      <c r="G557" s="32"/>
    </row>
    <row r="558" spans="4:7" x14ac:dyDescent="0.2">
      <c r="D558" s="30"/>
      <c r="E558" s="31"/>
      <c r="F558" s="32"/>
      <c r="G558" s="32"/>
    </row>
    <row r="559" spans="4:7" x14ac:dyDescent="0.2">
      <c r="D559" s="30"/>
      <c r="E559" s="31"/>
      <c r="F559" s="32"/>
      <c r="G559" s="32"/>
    </row>
    <row r="560" spans="4:7" x14ac:dyDescent="0.2">
      <c r="D560" s="30"/>
      <c r="E560" s="31"/>
      <c r="F560" s="32"/>
      <c r="G560" s="32"/>
    </row>
    <row r="561" spans="4:7" x14ac:dyDescent="0.2">
      <c r="D561" s="30"/>
      <c r="E561" s="31"/>
      <c r="F561" s="32"/>
      <c r="G561" s="32"/>
    </row>
    <row r="562" spans="4:7" x14ac:dyDescent="0.2">
      <c r="D562" s="30"/>
      <c r="E562" s="31"/>
      <c r="F562" s="32"/>
      <c r="G562" s="32"/>
    </row>
    <row r="563" spans="4:7" x14ac:dyDescent="0.2">
      <c r="D563" s="30"/>
      <c r="E563" s="31"/>
      <c r="F563" s="32"/>
      <c r="G563" s="32"/>
    </row>
    <row r="564" spans="4:7" x14ac:dyDescent="0.2">
      <c r="D564" s="30"/>
      <c r="E564" s="31"/>
      <c r="F564" s="32"/>
      <c r="G564" s="32"/>
    </row>
    <row r="565" spans="4:7" x14ac:dyDescent="0.2">
      <c r="D565" s="30"/>
      <c r="E565" s="31"/>
      <c r="F565" s="32"/>
      <c r="G565" s="32"/>
    </row>
    <row r="566" spans="4:7" x14ac:dyDescent="0.2">
      <c r="D566" s="30"/>
      <c r="E566" s="31"/>
      <c r="F566" s="32"/>
      <c r="G566" s="32"/>
    </row>
    <row r="567" spans="4:7" x14ac:dyDescent="0.2">
      <c r="D567" s="30"/>
      <c r="E567" s="31"/>
      <c r="F567" s="32"/>
      <c r="G567" s="32"/>
    </row>
    <row r="568" spans="4:7" x14ac:dyDescent="0.2">
      <c r="D568" s="30"/>
      <c r="E568" s="31"/>
      <c r="F568" s="32"/>
      <c r="G568" s="32"/>
    </row>
    <row r="569" spans="4:7" x14ac:dyDescent="0.2">
      <c r="D569" s="30"/>
      <c r="E569" s="31"/>
      <c r="F569" s="32"/>
      <c r="G569" s="32"/>
    </row>
    <row r="570" spans="4:7" x14ac:dyDescent="0.2">
      <c r="D570" s="30"/>
      <c r="E570" s="31"/>
      <c r="F570" s="32"/>
      <c r="G570" s="32"/>
    </row>
    <row r="571" spans="4:7" x14ac:dyDescent="0.2">
      <c r="D571" s="30"/>
      <c r="E571" s="31"/>
      <c r="F571" s="32"/>
      <c r="G571" s="32"/>
    </row>
    <row r="572" spans="4:7" x14ac:dyDescent="0.2">
      <c r="D572" s="30"/>
      <c r="E572" s="31"/>
      <c r="F572" s="32"/>
      <c r="G572" s="32"/>
    </row>
    <row r="573" spans="4:7" x14ac:dyDescent="0.2">
      <c r="D573" s="30"/>
      <c r="E573" s="31"/>
      <c r="F573" s="32"/>
      <c r="G573" s="32"/>
    </row>
    <row r="574" spans="4:7" x14ac:dyDescent="0.2">
      <c r="D574" s="30"/>
      <c r="E574" s="31"/>
      <c r="F574" s="32"/>
      <c r="G574" s="32"/>
    </row>
    <row r="575" spans="4:7" x14ac:dyDescent="0.2">
      <c r="D575" s="30"/>
      <c r="E575" s="31"/>
      <c r="F575" s="32"/>
      <c r="G575" s="32"/>
    </row>
    <row r="576" spans="4:7" x14ac:dyDescent="0.2">
      <c r="D576" s="30"/>
      <c r="E576" s="31"/>
      <c r="F576" s="32"/>
      <c r="G576" s="32"/>
    </row>
    <row r="577" spans="4:7" x14ac:dyDescent="0.2">
      <c r="D577" s="30"/>
      <c r="E577" s="31"/>
      <c r="F577" s="32"/>
      <c r="G577" s="32"/>
    </row>
    <row r="578" spans="4:7" x14ac:dyDescent="0.2">
      <c r="D578" s="30"/>
      <c r="E578" s="31"/>
      <c r="F578" s="32"/>
      <c r="G578" s="32"/>
    </row>
    <row r="579" spans="4:7" x14ac:dyDescent="0.2">
      <c r="D579" s="30"/>
      <c r="E579" s="31"/>
      <c r="F579" s="32"/>
      <c r="G579" s="32"/>
    </row>
    <row r="580" spans="4:7" x14ac:dyDescent="0.2">
      <c r="D580" s="30"/>
      <c r="E580" s="31"/>
      <c r="F580" s="32"/>
      <c r="G580" s="32"/>
    </row>
    <row r="581" spans="4:7" x14ac:dyDescent="0.2">
      <c r="D581" s="30"/>
      <c r="E581" s="31"/>
      <c r="F581" s="32"/>
      <c r="G581" s="32"/>
    </row>
    <row r="582" spans="4:7" x14ac:dyDescent="0.2">
      <c r="D582" s="30"/>
      <c r="E582" s="31"/>
      <c r="F582" s="32"/>
      <c r="G582" s="32"/>
    </row>
    <row r="583" spans="4:7" x14ac:dyDescent="0.2">
      <c r="D583" s="30"/>
      <c r="E583" s="31"/>
      <c r="F583" s="32"/>
      <c r="G583" s="32"/>
    </row>
    <row r="584" spans="4:7" x14ac:dyDescent="0.2">
      <c r="D584" s="30"/>
      <c r="E584" s="31"/>
      <c r="F584" s="32"/>
      <c r="G584" s="32"/>
    </row>
    <row r="585" spans="4:7" x14ac:dyDescent="0.2">
      <c r="D585" s="30"/>
      <c r="E585" s="31"/>
      <c r="F585" s="32"/>
      <c r="G585" s="32"/>
    </row>
    <row r="586" spans="4:7" x14ac:dyDescent="0.2">
      <c r="D586" s="30"/>
      <c r="E586" s="31"/>
      <c r="F586" s="32"/>
      <c r="G586" s="32"/>
    </row>
    <row r="587" spans="4:7" x14ac:dyDescent="0.2">
      <c r="D587" s="30"/>
      <c r="E587" s="31"/>
      <c r="F587" s="32"/>
      <c r="G587" s="32"/>
    </row>
    <row r="588" spans="4:7" x14ac:dyDescent="0.2">
      <c r="D588" s="30"/>
      <c r="E588" s="31"/>
      <c r="F588" s="32"/>
      <c r="G588" s="32"/>
    </row>
    <row r="589" spans="4:7" x14ac:dyDescent="0.2">
      <c r="D589" s="30"/>
      <c r="E589" s="31"/>
      <c r="F589" s="32"/>
      <c r="G589" s="32"/>
    </row>
    <row r="590" spans="4:7" x14ac:dyDescent="0.2">
      <c r="D590" s="30"/>
      <c r="E590" s="31"/>
      <c r="F590" s="32"/>
      <c r="G590" s="32"/>
    </row>
    <row r="591" spans="4:7" x14ac:dyDescent="0.2">
      <c r="D591" s="30"/>
      <c r="E591" s="31"/>
      <c r="F591" s="32"/>
      <c r="G591" s="32"/>
    </row>
    <row r="592" spans="4:7" x14ac:dyDescent="0.2">
      <c r="D592" s="30"/>
      <c r="E592" s="31"/>
      <c r="F592" s="32"/>
      <c r="G592" s="32"/>
    </row>
    <row r="593" spans="4:7" x14ac:dyDescent="0.2">
      <c r="D593" s="30"/>
      <c r="E593" s="31"/>
      <c r="F593" s="32"/>
      <c r="G593" s="32"/>
    </row>
    <row r="594" spans="4:7" x14ac:dyDescent="0.2">
      <c r="D594" s="30"/>
      <c r="E594" s="31"/>
      <c r="F594" s="32"/>
      <c r="G594" s="32"/>
    </row>
    <row r="595" spans="4:7" x14ac:dyDescent="0.2">
      <c r="D595" s="30"/>
      <c r="E595" s="31"/>
      <c r="F595" s="32"/>
      <c r="G595" s="32"/>
    </row>
    <row r="596" spans="4:7" x14ac:dyDescent="0.2">
      <c r="D596" s="30"/>
      <c r="E596" s="31"/>
      <c r="F596" s="32"/>
      <c r="G596" s="32"/>
    </row>
    <row r="597" spans="4:7" x14ac:dyDescent="0.2">
      <c r="D597" s="30"/>
      <c r="E597" s="31"/>
      <c r="F597" s="32"/>
      <c r="G597" s="32"/>
    </row>
    <row r="598" spans="4:7" x14ac:dyDescent="0.2">
      <c r="D598" s="30"/>
      <c r="E598" s="31"/>
      <c r="F598" s="32"/>
      <c r="G598" s="32"/>
    </row>
    <row r="599" spans="4:7" x14ac:dyDescent="0.2">
      <c r="D599" s="30"/>
      <c r="E599" s="31"/>
      <c r="F599" s="32"/>
      <c r="G599" s="32"/>
    </row>
    <row r="600" spans="4:7" x14ac:dyDescent="0.2">
      <c r="D600" s="30"/>
      <c r="E600" s="31"/>
      <c r="F600" s="32"/>
      <c r="G600" s="32"/>
    </row>
    <row r="601" spans="4:7" x14ac:dyDescent="0.2">
      <c r="D601" s="30"/>
      <c r="E601" s="31"/>
      <c r="F601" s="32"/>
      <c r="G601" s="32"/>
    </row>
    <row r="602" spans="4:7" x14ac:dyDescent="0.2">
      <c r="D602" s="30"/>
      <c r="E602" s="31"/>
      <c r="F602" s="32"/>
      <c r="G602" s="32"/>
    </row>
    <row r="603" spans="4:7" x14ac:dyDescent="0.2">
      <c r="D603" s="30"/>
      <c r="E603" s="31"/>
      <c r="F603" s="32"/>
      <c r="G603" s="32"/>
    </row>
    <row r="604" spans="4:7" x14ac:dyDescent="0.2">
      <c r="D604" s="30"/>
      <c r="E604" s="31"/>
      <c r="F604" s="32"/>
      <c r="G604" s="32"/>
    </row>
    <row r="605" spans="4:7" x14ac:dyDescent="0.2">
      <c r="D605" s="30"/>
      <c r="E605" s="31"/>
      <c r="F605" s="32"/>
      <c r="G605" s="32"/>
    </row>
    <row r="606" spans="4:7" x14ac:dyDescent="0.2">
      <c r="D606" s="30"/>
      <c r="E606" s="31"/>
      <c r="F606" s="32"/>
      <c r="G606" s="32"/>
    </row>
    <row r="607" spans="4:7" x14ac:dyDescent="0.2">
      <c r="D607" s="30"/>
      <c r="E607" s="31"/>
    </row>
    <row r="608" spans="4:7" x14ac:dyDescent="0.2">
      <c r="D608" s="30"/>
      <c r="E608" s="31"/>
    </row>
    <row r="609" spans="4:5" x14ac:dyDescent="0.2">
      <c r="D609" s="30"/>
      <c r="E609" s="3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shutt005@gmail.com</cp:lastModifiedBy>
  <cp:lastPrinted>2020-04-20T12:02:50Z</cp:lastPrinted>
  <dcterms:created xsi:type="dcterms:W3CDTF">2020-04-06T16:35:49Z</dcterms:created>
  <dcterms:modified xsi:type="dcterms:W3CDTF">2020-05-07T14:18:26Z</dcterms:modified>
</cp:coreProperties>
</file>